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db090fd35a4c0c/Desktop/"/>
    </mc:Choice>
  </mc:AlternateContent>
  <xr:revisionPtr revIDLastSave="0" documentId="14_{D7A2DC3C-2614-4790-8C99-D02ADBBC9BF5}" xr6:coauthVersionLast="47" xr6:coauthVersionMax="47" xr10:uidLastSave="{00000000-0000-0000-0000-000000000000}"/>
  <bookViews>
    <workbookView xWindow="-108" yWindow="-108" windowWidth="23256" windowHeight="12456" firstSheet="2" activeTab="2" xr2:uid="{FCF97E7D-3274-4354-8D9E-71BC1A60AA51}"/>
  </bookViews>
  <sheets>
    <sheet name="Overall Beef" sheetId="16" r:id="rId1"/>
    <sheet name="BEEF U28" sheetId="4" r:id="rId2"/>
    <sheet name="BEEF U16" sheetId="1" r:id="rId3"/>
    <sheet name="BEEF U18" sheetId="2" r:id="rId4"/>
    <sheet name="BEEF U21" sheetId="3" r:id="rId5"/>
    <sheet name="Overall Sheep" sheetId="17" r:id="rId6"/>
    <sheet name="LAMBS U16" sheetId="5" r:id="rId7"/>
    <sheet name="Video" sheetId="18" r:id="rId8"/>
    <sheet name="LAMBS U28" sheetId="8" r:id="rId9"/>
    <sheet name="LAMBS U18" sheetId="6" r:id="rId10"/>
    <sheet name="LAMBS U21" sheetId="7" r:id="rId11"/>
    <sheet name="lamb trimming " sheetId="11" r:id="rId12"/>
    <sheet name="WREATH" sheetId="12" r:id="rId13"/>
    <sheet name="CHICKEN JOINTING" sheetId="15" r:id="rId14"/>
    <sheet name="CHOCOLATE LOG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2" l="1"/>
  <c r="L21" i="2"/>
  <c r="N21" i="2" s="1"/>
  <c r="L22" i="2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7" i="11"/>
  <c r="F2" i="17"/>
  <c r="H3" i="18"/>
  <c r="H4" i="18"/>
  <c r="H2" i="18"/>
  <c r="G22" i="2"/>
  <c r="N12" i="7"/>
  <c r="N14" i="7"/>
  <c r="N17" i="7"/>
  <c r="L11" i="7"/>
  <c r="G12" i="7"/>
  <c r="G13" i="7"/>
  <c r="L13" i="7" s="1"/>
  <c r="N13" i="7" s="1"/>
  <c r="G14" i="7"/>
  <c r="G15" i="7"/>
  <c r="G16" i="7"/>
  <c r="L16" i="7" s="1"/>
  <c r="N16" i="7" s="1"/>
  <c r="G17" i="7"/>
  <c r="G18" i="7"/>
  <c r="G11" i="7"/>
  <c r="N18" i="6"/>
  <c r="N19" i="6"/>
  <c r="N11" i="6"/>
  <c r="L12" i="6"/>
  <c r="L13" i="6"/>
  <c r="L14" i="6"/>
  <c r="L15" i="6"/>
  <c r="L16" i="6"/>
  <c r="L17" i="6"/>
  <c r="N17" i="6" s="1"/>
  <c r="L18" i="6"/>
  <c r="L19" i="6"/>
  <c r="L20" i="6"/>
  <c r="L21" i="6"/>
  <c r="L22" i="6"/>
  <c r="L11" i="6"/>
  <c r="G12" i="6"/>
  <c r="G13" i="6"/>
  <c r="G14" i="6"/>
  <c r="G15" i="6"/>
  <c r="G16" i="6"/>
  <c r="G17" i="6"/>
  <c r="G18" i="6"/>
  <c r="G19" i="6"/>
  <c r="G20" i="6"/>
  <c r="G21" i="6"/>
  <c r="G22" i="6"/>
  <c r="G11" i="6"/>
  <c r="N12" i="8"/>
  <c r="N14" i="8"/>
  <c r="N15" i="8"/>
  <c r="N24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11" i="8"/>
  <c r="G12" i="8"/>
  <c r="G13" i="8"/>
  <c r="G14" i="8"/>
  <c r="G15" i="8"/>
  <c r="G16" i="8"/>
  <c r="G17" i="8"/>
  <c r="N17" i="8" s="1"/>
  <c r="G18" i="8"/>
  <c r="G19" i="8"/>
  <c r="G20" i="8"/>
  <c r="G21" i="8"/>
  <c r="G22" i="8"/>
  <c r="G23" i="8"/>
  <c r="N23" i="8" s="1"/>
  <c r="G24" i="8"/>
  <c r="G25" i="8"/>
  <c r="G11" i="8"/>
  <c r="N11" i="8" s="1"/>
  <c r="N22" i="5"/>
  <c r="N24" i="5"/>
  <c r="N25" i="5"/>
  <c r="N26" i="5"/>
  <c r="N11" i="5"/>
  <c r="L12" i="5"/>
  <c r="L13" i="5"/>
  <c r="L14" i="5"/>
  <c r="L15" i="5"/>
  <c r="L16" i="5"/>
  <c r="L17" i="5"/>
  <c r="N17" i="5" s="1"/>
  <c r="L18" i="5"/>
  <c r="L19" i="5"/>
  <c r="L20" i="5"/>
  <c r="L21" i="5"/>
  <c r="L22" i="5"/>
  <c r="L23" i="5"/>
  <c r="L24" i="5"/>
  <c r="L25" i="5"/>
  <c r="L26" i="5"/>
  <c r="L27" i="5"/>
  <c r="N27" i="5" s="1"/>
  <c r="L28" i="5"/>
  <c r="N28" i="5" s="1"/>
  <c r="L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11" i="5"/>
  <c r="L12" i="3"/>
  <c r="L13" i="3"/>
  <c r="L14" i="3"/>
  <c r="L15" i="3"/>
  <c r="N15" i="3" s="1"/>
  <c r="L16" i="3"/>
  <c r="L17" i="3"/>
  <c r="N17" i="3" s="1"/>
  <c r="L18" i="3"/>
  <c r="N18" i="3" s="1"/>
  <c r="L11" i="3"/>
  <c r="G12" i="3"/>
  <c r="G13" i="3"/>
  <c r="N13" i="3" s="1"/>
  <c r="G14" i="3"/>
  <c r="G15" i="3"/>
  <c r="G16" i="3"/>
  <c r="G17" i="3"/>
  <c r="G18" i="3"/>
  <c r="G11" i="3"/>
  <c r="N15" i="2"/>
  <c r="N16" i="2"/>
  <c r="N17" i="2"/>
  <c r="N18" i="2"/>
  <c r="N11" i="2"/>
  <c r="L12" i="2"/>
  <c r="N12" i="2" s="1"/>
  <c r="L13" i="2"/>
  <c r="N13" i="2" s="1"/>
  <c r="L14" i="2"/>
  <c r="L15" i="2"/>
  <c r="L16" i="2"/>
  <c r="L17" i="2"/>
  <c r="L18" i="2"/>
  <c r="L19" i="2"/>
  <c r="N19" i="2" s="1"/>
  <c r="L20" i="2"/>
  <c r="L11" i="2"/>
  <c r="G12" i="2"/>
  <c r="G13" i="2"/>
  <c r="G14" i="2"/>
  <c r="G15" i="2"/>
  <c r="G16" i="2"/>
  <c r="G17" i="2"/>
  <c r="G18" i="2"/>
  <c r="G19" i="2"/>
  <c r="G20" i="2"/>
  <c r="G21" i="2"/>
  <c r="G11" i="2"/>
  <c r="N12" i="1"/>
  <c r="N15" i="1"/>
  <c r="N16" i="1"/>
  <c r="N17" i="1"/>
  <c r="N21" i="1"/>
  <c r="N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L12" i="4"/>
  <c r="L13" i="4"/>
  <c r="L14" i="4"/>
  <c r="L15" i="4"/>
  <c r="L16" i="4"/>
  <c r="L17" i="4"/>
  <c r="L18" i="4"/>
  <c r="L19" i="4"/>
  <c r="N19" i="4" s="1"/>
  <c r="L20" i="4"/>
  <c r="N20" i="4" s="1"/>
  <c r="L21" i="4"/>
  <c r="L22" i="4"/>
  <c r="L23" i="4"/>
  <c r="L24" i="4"/>
  <c r="L25" i="4"/>
  <c r="L11" i="4"/>
  <c r="G11" i="1"/>
  <c r="N14" i="4"/>
  <c r="N15" i="4"/>
  <c r="N24" i="4"/>
  <c r="G12" i="4"/>
  <c r="G13" i="4"/>
  <c r="G14" i="4"/>
  <c r="G15" i="4"/>
  <c r="G16" i="4"/>
  <c r="G17" i="4"/>
  <c r="G18" i="4"/>
  <c r="G19" i="4"/>
  <c r="G20" i="4"/>
  <c r="G21" i="4"/>
  <c r="N21" i="4" s="1"/>
  <c r="G22" i="4"/>
  <c r="N22" i="4" s="1"/>
  <c r="G23" i="4"/>
  <c r="N23" i="4" s="1"/>
  <c r="G24" i="4"/>
  <c r="G25" i="4"/>
  <c r="G11" i="4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7" i="13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8" i="15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7" i="12"/>
  <c r="L12" i="7"/>
  <c r="L14" i="7"/>
  <c r="L15" i="7"/>
  <c r="N15" i="7" s="1"/>
  <c r="L17" i="7"/>
  <c r="L18" i="7"/>
  <c r="N18" i="7" s="1"/>
  <c r="N14" i="3"/>
  <c r="N16" i="3"/>
  <c r="N24" i="1" l="1"/>
  <c r="N13" i="8"/>
  <c r="N22" i="8"/>
  <c r="N21" i="8"/>
  <c r="N14" i="6"/>
  <c r="N16" i="6"/>
  <c r="N21" i="5"/>
  <c r="N20" i="5"/>
  <c r="N23" i="5"/>
  <c r="N14" i="5"/>
  <c r="N13" i="5"/>
  <c r="N18" i="5"/>
  <c r="N15" i="5"/>
  <c r="N25" i="1"/>
  <c r="N25" i="8"/>
  <c r="N18" i="8"/>
  <c r="N20" i="8"/>
  <c r="N16" i="8"/>
  <c r="N19" i="8"/>
  <c r="N22" i="6"/>
  <c r="N13" i="6"/>
  <c r="N12" i="6"/>
  <c r="N20" i="6"/>
  <c r="N15" i="6"/>
  <c r="N21" i="6"/>
  <c r="N11" i="3"/>
  <c r="N19" i="1"/>
  <c r="N18" i="1"/>
  <c r="N20" i="1"/>
  <c r="N14" i="1"/>
  <c r="N13" i="1"/>
  <c r="N23" i="1"/>
  <c r="N22" i="1"/>
  <c r="N12" i="3"/>
  <c r="N12" i="5"/>
  <c r="N19" i="5"/>
  <c r="N16" i="5"/>
  <c r="N11" i="7"/>
  <c r="N12" i="4"/>
  <c r="N11" i="4"/>
  <c r="N16" i="4"/>
  <c r="N25" i="4"/>
  <c r="N17" i="4"/>
  <c r="N13" i="4"/>
  <c r="N18" i="4"/>
  <c r="N14" i="2"/>
  <c r="N20" i="2"/>
</calcChain>
</file>

<file path=xl/sharedStrings.xml><?xml version="1.0" encoding="utf-8"?>
<sst xmlns="http://schemas.openxmlformats.org/spreadsheetml/2006/main" count="672" uniqueCount="189">
  <si>
    <t>BEEF</t>
  </si>
  <si>
    <t>Ring 1</t>
  </si>
  <si>
    <t>Ring 2 placing</t>
  </si>
  <si>
    <t>Name</t>
  </si>
  <si>
    <t>Club</t>
  </si>
  <si>
    <t>Placing</t>
  </si>
  <si>
    <t>Accuracy</t>
  </si>
  <si>
    <t>Comparison</t>
  </si>
  <si>
    <t>Style</t>
  </si>
  <si>
    <t>Sub Total</t>
  </si>
  <si>
    <t>Time</t>
  </si>
  <si>
    <t>Total</t>
  </si>
  <si>
    <t>POS</t>
  </si>
  <si>
    <t>Faults</t>
  </si>
  <si>
    <t>BUTCHERS BEEF STOCKJUDGING</t>
  </si>
  <si>
    <t xml:space="preserve">GWENT YFC WINTER FAIR </t>
  </si>
  <si>
    <t>U16</t>
  </si>
  <si>
    <t>U18</t>
  </si>
  <si>
    <t>U21</t>
  </si>
  <si>
    <t>BUTCHERS LAMB STOCKJUDGING</t>
  </si>
  <si>
    <t>BUTCHERS  LAMB STOCKJUDGING</t>
  </si>
  <si>
    <t>U28</t>
  </si>
  <si>
    <t>Use fo Shears</t>
  </si>
  <si>
    <t>Prep card</t>
  </si>
  <si>
    <t>Finished Animal</t>
  </si>
  <si>
    <t>time</t>
  </si>
  <si>
    <t>pos</t>
  </si>
  <si>
    <t xml:space="preserve">LAMB TRIMMING </t>
  </si>
  <si>
    <t>GWENT YFC WINTER FAIR</t>
  </si>
  <si>
    <t>DECORATE A CHRISTMAS WREATH</t>
  </si>
  <si>
    <t>DECORATE A CHOCOLATE LOG</t>
  </si>
  <si>
    <t>NAME</t>
  </si>
  <si>
    <t>CLUB</t>
  </si>
  <si>
    <t>DECORATING SKILLS (25)</t>
  </si>
  <si>
    <t>OVERALL EFFECT OF THE CAKE (75)</t>
  </si>
  <si>
    <t>TOTAL (100)</t>
  </si>
  <si>
    <t>originality of decorations (20)</t>
  </si>
  <si>
    <t>Craftmanship of Decorations (25)</t>
  </si>
  <si>
    <t>Practical Test (15)</t>
  </si>
  <si>
    <t>Overall effect of wreath (40)</t>
  </si>
  <si>
    <t>Total (100)</t>
  </si>
  <si>
    <t>CHICKEN JOINTING</t>
  </si>
  <si>
    <t>Ethan Bevan</t>
  </si>
  <si>
    <t>Wentwood</t>
  </si>
  <si>
    <t xml:space="preserve">Nerys Lewis </t>
  </si>
  <si>
    <t>Jess Westbury</t>
  </si>
  <si>
    <t>Huw Morgan</t>
  </si>
  <si>
    <t>Sophiw Bennett</t>
  </si>
  <si>
    <t xml:space="preserve">Alison Williams </t>
  </si>
  <si>
    <t>Sophie Bennett</t>
  </si>
  <si>
    <t>Alison Williams</t>
  </si>
  <si>
    <t>Jason James</t>
  </si>
  <si>
    <t>Lauren Richards</t>
  </si>
  <si>
    <t>Chloe Morgan</t>
  </si>
  <si>
    <t>Millie Berry</t>
  </si>
  <si>
    <t>Meg Hale</t>
  </si>
  <si>
    <t>Tom Berry</t>
  </si>
  <si>
    <t>Raglan</t>
  </si>
  <si>
    <t>Sophie Roderick</t>
  </si>
  <si>
    <t>Will Morgan</t>
  </si>
  <si>
    <t>Charlie Williams</t>
  </si>
  <si>
    <t>Lucy Evans</t>
  </si>
  <si>
    <t>Issac Bailey</t>
  </si>
  <si>
    <t>Emma Richardson</t>
  </si>
  <si>
    <t>Grace Evans</t>
  </si>
  <si>
    <t>Katie Wooff</t>
  </si>
  <si>
    <t>Harry Morphey</t>
  </si>
  <si>
    <t>Keira Greaney</t>
  </si>
  <si>
    <t>Lara Miles</t>
  </si>
  <si>
    <t>Aled Groucott</t>
  </si>
  <si>
    <t>Caroline Perkins</t>
  </si>
  <si>
    <t>Bedwas</t>
  </si>
  <si>
    <t>Pheobe Taylor</t>
  </si>
  <si>
    <t>Ieuan Williams</t>
  </si>
  <si>
    <t>Pippi Berni</t>
  </si>
  <si>
    <t>Kate Perkins</t>
  </si>
  <si>
    <t>Sophia Vassallo</t>
  </si>
  <si>
    <t>Owen Walters</t>
  </si>
  <si>
    <t>Cerys Carter</t>
  </si>
  <si>
    <t>Catrin Johnson</t>
  </si>
  <si>
    <t>Rob Walters</t>
  </si>
  <si>
    <t>Chloe Taylor</t>
  </si>
  <si>
    <t>Ffion Morgan</t>
  </si>
  <si>
    <t>Anna-Leigh Morgan</t>
  </si>
  <si>
    <t>Rhi Ackerman</t>
  </si>
  <si>
    <t>Nia Morgan</t>
  </si>
  <si>
    <t>Catherine Bartlett</t>
  </si>
  <si>
    <t>Aderyn Clarke</t>
  </si>
  <si>
    <t>Abergavenny</t>
  </si>
  <si>
    <t>Cerys Williams</t>
  </si>
  <si>
    <t>Eleri Williams</t>
  </si>
  <si>
    <t>Eleri Williamd</t>
  </si>
  <si>
    <t>cerys williams</t>
  </si>
  <si>
    <t>Caleb Vater</t>
  </si>
  <si>
    <t>Harri Williams</t>
  </si>
  <si>
    <t>Harrison Griffiths</t>
  </si>
  <si>
    <t>Morgan Hughes</t>
  </si>
  <si>
    <t>Sam Bodily</t>
  </si>
  <si>
    <t>James Trumper</t>
  </si>
  <si>
    <t>William A'Court</t>
  </si>
  <si>
    <t>Hannah Starmore</t>
  </si>
  <si>
    <t>Usk</t>
  </si>
  <si>
    <t>Dom Hampson-Smith</t>
  </si>
  <si>
    <t>Rhiannon Williams</t>
  </si>
  <si>
    <t>Cerys Baker</t>
  </si>
  <si>
    <t>Dafydd Brown</t>
  </si>
  <si>
    <t>Harry Wood</t>
  </si>
  <si>
    <t>Morgan Evans</t>
  </si>
  <si>
    <t>Gruff Davies</t>
  </si>
  <si>
    <t>Dan Chivers</t>
  </si>
  <si>
    <t>Billy Maclean</t>
  </si>
  <si>
    <t>Pheobe Hole</t>
  </si>
  <si>
    <t>Henry Evans</t>
  </si>
  <si>
    <t>Chloe Williams</t>
  </si>
  <si>
    <t>Rhiannon Jones</t>
  </si>
  <si>
    <t>Bea Morgan</t>
  </si>
  <si>
    <t>Gemma Bunning</t>
  </si>
  <si>
    <t>Eleri Jackson</t>
  </si>
  <si>
    <t>Pheobe hole</t>
  </si>
  <si>
    <t>Ben Baker</t>
  </si>
  <si>
    <t xml:space="preserve">Gemma Bunning </t>
  </si>
  <si>
    <t>Emily Brain</t>
  </si>
  <si>
    <t>Will Hill</t>
  </si>
  <si>
    <t>Isabella Cooke</t>
  </si>
  <si>
    <t>Louie Williams</t>
  </si>
  <si>
    <t>Harry Yoxall</t>
  </si>
  <si>
    <t>usk</t>
  </si>
  <si>
    <t>Crucorney</t>
  </si>
  <si>
    <t>Ella whistance</t>
  </si>
  <si>
    <t>Rhodri Morris</t>
  </si>
  <si>
    <t>Rhys Cooke</t>
  </si>
  <si>
    <t>Neve Parry</t>
  </si>
  <si>
    <t>Eleanor Price</t>
  </si>
  <si>
    <t>Chloe Whistance</t>
  </si>
  <si>
    <t>Scarlett pardoe</t>
  </si>
  <si>
    <t>Ffion evans</t>
  </si>
  <si>
    <t>Amy bayliss</t>
  </si>
  <si>
    <t>Rhodri  Morris</t>
  </si>
  <si>
    <t>Amy Bayliss</t>
  </si>
  <si>
    <t>Ella bufton</t>
  </si>
  <si>
    <t>Sophie  ward</t>
  </si>
  <si>
    <t>Jack Watkins</t>
  </si>
  <si>
    <t>Sophie Ward</t>
  </si>
  <si>
    <t>Preperation of table and method (15)</t>
  </si>
  <si>
    <t>Butchery and knife skills (20)</t>
  </si>
  <si>
    <t>portioning carcass (20)</t>
  </si>
  <si>
    <t>Skin coverage of joints (15)</t>
  </si>
  <si>
    <t>cleanliness (15)</t>
  </si>
  <si>
    <t>Packaging and presentation (15)</t>
  </si>
  <si>
    <t>Charlie Malsom</t>
  </si>
  <si>
    <t>heat 1</t>
  </si>
  <si>
    <t>Caroline perkins</t>
  </si>
  <si>
    <t>Dom HS</t>
  </si>
  <si>
    <t>Emily Brian</t>
  </si>
  <si>
    <t>Ffion Evans</t>
  </si>
  <si>
    <t>Heat 2</t>
  </si>
  <si>
    <t>Katie woof</t>
  </si>
  <si>
    <t xml:space="preserve">Caleb Vater </t>
  </si>
  <si>
    <t>Isobel Hepsy Jones</t>
  </si>
  <si>
    <t>lamb</t>
  </si>
  <si>
    <t>u28</t>
  </si>
  <si>
    <t xml:space="preserve">1pm </t>
  </si>
  <si>
    <t>1:30pm</t>
  </si>
  <si>
    <t>YBAX</t>
  </si>
  <si>
    <t>AYXB</t>
  </si>
  <si>
    <t>Ring 2</t>
  </si>
  <si>
    <t>reasons</t>
  </si>
  <si>
    <t>placings</t>
  </si>
  <si>
    <t>Ring 2 reasons</t>
  </si>
  <si>
    <t>TOTAL</t>
  </si>
  <si>
    <t>Sophie ward</t>
  </si>
  <si>
    <t>Fraizer Clarke</t>
  </si>
  <si>
    <t>Isaac Bailey</t>
  </si>
  <si>
    <t>Intro</t>
  </si>
  <si>
    <t>Wentwood (2)</t>
  </si>
  <si>
    <t>Bedwas (1)</t>
  </si>
  <si>
    <t>Storytelling</t>
  </si>
  <si>
    <t>Creativity</t>
  </si>
  <si>
    <t>Visual impace/engagement</t>
  </si>
  <si>
    <t>Messaging</t>
  </si>
  <si>
    <t>Conclusion</t>
  </si>
  <si>
    <t>Pos</t>
  </si>
  <si>
    <t>4=</t>
  </si>
  <si>
    <t>8=</t>
  </si>
  <si>
    <t>11=</t>
  </si>
  <si>
    <t>Safe working</t>
  </si>
  <si>
    <t>14=</t>
  </si>
  <si>
    <t>2=</t>
  </si>
  <si>
    <t>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</si>
</sst>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2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180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1</xdr:row>
      <xdr:rowOff>45720</xdr:rowOff>
    </xdr:from>
    <xdr:to>
      <xdr:col>0</xdr:col>
      <xdr:colOff>1859280</xdr:colOff>
      <xdr:row>3</xdr:row>
      <xdr:rowOff>89535</xdr:rowOff>
    </xdr:to>
    <xdr:pic>
      <xdr:nvPicPr>
        <xdr:cNvPr id="5" name="Picture 4" descr="Final Logo">
          <a:extLst>
            <a:ext uri="{FF2B5EF4-FFF2-40B4-BE49-F238E27FC236}">
              <a16:creationId xmlns:a16="http://schemas.microsoft.com/office/drawing/2014/main" id="{6FA92C2D-58E5-EB5E-AEE6-B1B72E59A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22860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1</xdr:row>
      <xdr:rowOff>7620</xdr:rowOff>
    </xdr:from>
    <xdr:to>
      <xdr:col>0</xdr:col>
      <xdr:colOff>1912620</xdr:colOff>
      <xdr:row>3</xdr:row>
      <xdr:rowOff>51435</xdr:rowOff>
    </xdr:to>
    <xdr:pic>
      <xdr:nvPicPr>
        <xdr:cNvPr id="3" name="Picture 2" descr="Final Logo">
          <a:extLst>
            <a:ext uri="{FF2B5EF4-FFF2-40B4-BE49-F238E27FC236}">
              <a16:creationId xmlns:a16="http://schemas.microsoft.com/office/drawing/2014/main" id="{0BD7B8B9-2B8E-48C7-9365-8CDE5E407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662940</xdr:colOff>
      <xdr:row>1</xdr:row>
      <xdr:rowOff>53340</xdr:rowOff>
    </xdr:from>
    <xdr:to>
      <xdr:col>0</xdr:col>
      <xdr:colOff>2186940</xdr:colOff>
      <xdr:row>3</xdr:row>
      <xdr:rowOff>97155</xdr:rowOff>
    </xdr:to>
    <xdr:pic>
      <xdr:nvPicPr>
        <xdr:cNvPr id="3" name="Picture 2" descr="Final Logo">
          <a:extLst>
            <a:ext uri="{FF2B5EF4-FFF2-40B4-BE49-F238E27FC236}">
              <a16:creationId xmlns:a16="http://schemas.microsoft.com/office/drawing/2014/main" id="{AD04F389-EB00-4007-A7D3-831954968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3622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1</xdr:row>
      <xdr:rowOff>15240</xdr:rowOff>
    </xdr:from>
    <xdr:to>
      <xdr:col>0</xdr:col>
      <xdr:colOff>2065020</xdr:colOff>
      <xdr:row>3</xdr:row>
      <xdr:rowOff>59055</xdr:rowOff>
    </xdr:to>
    <xdr:pic>
      <xdr:nvPicPr>
        <xdr:cNvPr id="3" name="Picture 2" descr="Final Logo">
          <a:extLst>
            <a:ext uri="{FF2B5EF4-FFF2-40B4-BE49-F238E27FC236}">
              <a16:creationId xmlns:a16="http://schemas.microsoft.com/office/drawing/2014/main" id="{289428EC-FA31-49C1-BB05-CEA7C9720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19812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53340</xdr:rowOff>
    </xdr:from>
    <xdr:to>
      <xdr:col>0</xdr:col>
      <xdr:colOff>1921874</xdr:colOff>
      <xdr:row>2</xdr:row>
      <xdr:rowOff>306397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591B31B-B35F-26DF-1779-965D401FD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53340"/>
          <a:ext cx="1274174" cy="847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1</xdr:row>
      <xdr:rowOff>22860</xdr:rowOff>
    </xdr:from>
    <xdr:to>
      <xdr:col>0</xdr:col>
      <xdr:colOff>1662794</xdr:colOff>
      <xdr:row>3</xdr:row>
      <xdr:rowOff>47317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BE8223-4451-0354-7B41-196C7EF7B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" y="205740"/>
          <a:ext cx="1274174" cy="847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7620</xdr:rowOff>
    </xdr:from>
    <xdr:to>
      <xdr:col>0</xdr:col>
      <xdr:colOff>1601834</xdr:colOff>
      <xdr:row>3</xdr:row>
      <xdr:rowOff>32077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8D375C-21EA-CEEF-3F95-8CF0973BD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" y="190500"/>
          <a:ext cx="1274174" cy="8474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167640</xdr:rowOff>
    </xdr:from>
    <xdr:to>
      <xdr:col>0</xdr:col>
      <xdr:colOff>1744980</xdr:colOff>
      <xdr:row>3</xdr:row>
      <xdr:rowOff>28575</xdr:rowOff>
    </xdr:to>
    <xdr:pic>
      <xdr:nvPicPr>
        <xdr:cNvPr id="7" name="Picture 6" descr="Final Logo">
          <a:extLst>
            <a:ext uri="{FF2B5EF4-FFF2-40B4-BE49-F238E27FC236}">
              <a16:creationId xmlns:a16="http://schemas.microsoft.com/office/drawing/2014/main" id="{2752A2C1-9FC0-FE33-709A-4724C7426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6764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129540</xdr:rowOff>
    </xdr:from>
    <xdr:to>
      <xdr:col>0</xdr:col>
      <xdr:colOff>1691640</xdr:colOff>
      <xdr:row>3</xdr:row>
      <xdr:rowOff>173355</xdr:rowOff>
    </xdr:to>
    <xdr:pic>
      <xdr:nvPicPr>
        <xdr:cNvPr id="5" name="Picture 4" descr="Final Logo">
          <a:extLst>
            <a:ext uri="{FF2B5EF4-FFF2-40B4-BE49-F238E27FC236}">
              <a16:creationId xmlns:a16="http://schemas.microsoft.com/office/drawing/2014/main" id="{D4ADC09C-7974-612E-164E-F324655FA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31242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1</xdr:row>
      <xdr:rowOff>60960</xdr:rowOff>
    </xdr:from>
    <xdr:to>
      <xdr:col>0</xdr:col>
      <xdr:colOff>1821180</xdr:colOff>
      <xdr:row>3</xdr:row>
      <xdr:rowOff>104775</xdr:rowOff>
    </xdr:to>
    <xdr:pic>
      <xdr:nvPicPr>
        <xdr:cNvPr id="4" name="Picture 3" descr="Final Logo">
          <a:extLst>
            <a:ext uri="{FF2B5EF4-FFF2-40B4-BE49-F238E27FC236}">
              <a16:creationId xmlns:a16="http://schemas.microsoft.com/office/drawing/2014/main" id="{B453012C-B245-4FAB-3805-58A65705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24384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1</xdr:row>
      <xdr:rowOff>22860</xdr:rowOff>
    </xdr:from>
    <xdr:to>
      <xdr:col>0</xdr:col>
      <xdr:colOff>1836420</xdr:colOff>
      <xdr:row>3</xdr:row>
      <xdr:rowOff>66675</xdr:rowOff>
    </xdr:to>
    <xdr:pic>
      <xdr:nvPicPr>
        <xdr:cNvPr id="5" name="Picture 4" descr="Final Logo">
          <a:extLst>
            <a:ext uri="{FF2B5EF4-FFF2-40B4-BE49-F238E27FC236}">
              <a16:creationId xmlns:a16="http://schemas.microsoft.com/office/drawing/2014/main" id="{3289ABAF-206B-ECA2-6523-70A380BD8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0574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144780</xdr:rowOff>
    </xdr:from>
    <xdr:to>
      <xdr:col>0</xdr:col>
      <xdr:colOff>1882140</xdr:colOff>
      <xdr:row>3</xdr:row>
      <xdr:rowOff>5715</xdr:rowOff>
    </xdr:to>
    <xdr:pic>
      <xdr:nvPicPr>
        <xdr:cNvPr id="3" name="Picture 2" descr="Final Logo">
          <a:extLst>
            <a:ext uri="{FF2B5EF4-FFF2-40B4-BE49-F238E27FC236}">
              <a16:creationId xmlns:a16="http://schemas.microsoft.com/office/drawing/2014/main" id="{ECF94FB6-8DF7-5BD2-1EBC-42A1CAF24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44780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D134-EB37-4897-929F-424FBBC4306F}">
  <dimension ref="A1:F7"/>
  <sheetViews>
    <sheetView workbookViewId="0">
      <selection sqref="A1:XFD1048576"/>
    </sheetView>
  </sheetViews>
  <sheetFormatPr defaultRowHeight="14.4" x14ac:dyDescent="0.3"/>
  <cols>
    <col min="1" max="1" width="11.44140625" bestFit="1" customWidth="1"/>
  </cols>
  <sheetData>
    <row r="1" spans="1:6" x14ac:dyDescent="0.3">
      <c r="B1" t="s">
        <v>21</v>
      </c>
      <c r="C1" t="s">
        <v>18</v>
      </c>
      <c r="D1" t="s">
        <v>17</v>
      </c>
      <c r="E1" t="s">
        <v>16</v>
      </c>
      <c r="F1" t="s">
        <v>169</v>
      </c>
    </row>
    <row r="2" spans="1:6" x14ac:dyDescent="0.3">
      <c r="A2" t="s">
        <v>88</v>
      </c>
    </row>
    <row r="3" spans="1:6" x14ac:dyDescent="0.3">
      <c r="A3" t="s">
        <v>71</v>
      </c>
    </row>
    <row r="4" spans="1:6" x14ac:dyDescent="0.3">
      <c r="A4" t="s">
        <v>127</v>
      </c>
    </row>
    <row r="5" spans="1:6" x14ac:dyDescent="0.3">
      <c r="A5" t="s">
        <v>57</v>
      </c>
    </row>
    <row r="6" spans="1:6" x14ac:dyDescent="0.3">
      <c r="A6" t="s">
        <v>101</v>
      </c>
    </row>
    <row r="7" spans="1:6" x14ac:dyDescent="0.3">
      <c r="A7" t="s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70E1-DDAC-4541-8C94-40B286C29EA5}">
  <sheetPr>
    <pageSetUpPr fitToPage="1"/>
  </sheetPr>
  <dimension ref="A2:O22"/>
  <sheetViews>
    <sheetView topLeftCell="A6" workbookViewId="0">
      <selection activeCell="A13" sqref="A13:XFD13"/>
    </sheetView>
  </sheetViews>
  <sheetFormatPr defaultRowHeight="14.4" x14ac:dyDescent="0.3"/>
  <cols>
    <col min="1" max="1" width="28.33203125" customWidth="1"/>
    <col min="2" max="2" width="29.21875" customWidth="1"/>
  </cols>
  <sheetData>
    <row r="2" spans="1:15" ht="32.4" x14ac:dyDescent="0.6">
      <c r="C2" s="8" t="s">
        <v>19</v>
      </c>
    </row>
    <row r="3" spans="1:15" ht="32.4" x14ac:dyDescent="0.6">
      <c r="C3" s="8" t="s">
        <v>15</v>
      </c>
    </row>
    <row r="7" spans="1:15" ht="15.6" x14ac:dyDescent="0.3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" t="s">
        <v>159</v>
      </c>
      <c r="B8" s="2"/>
      <c r="C8" s="2" t="s">
        <v>1</v>
      </c>
      <c r="D8" s="2"/>
      <c r="E8" s="2"/>
      <c r="F8" s="2"/>
      <c r="G8" s="2"/>
      <c r="H8" s="2" t="s">
        <v>2</v>
      </c>
      <c r="I8" s="2"/>
      <c r="J8" s="2"/>
      <c r="K8" s="2"/>
      <c r="L8" s="2"/>
      <c r="M8" s="2"/>
      <c r="N8" s="2"/>
      <c r="O8" s="2"/>
    </row>
    <row r="9" spans="1:15" ht="48" x14ac:dyDescent="0.3">
      <c r="A9" s="4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4" t="s">
        <v>10</v>
      </c>
      <c r="N9" s="4" t="s">
        <v>11</v>
      </c>
      <c r="O9" s="6" t="s">
        <v>12</v>
      </c>
    </row>
    <row r="10" spans="1:15" ht="19.95" customHeight="1" x14ac:dyDescent="0.3">
      <c r="A10" s="4"/>
      <c r="B10" s="4"/>
      <c r="C10" s="4">
        <v>50</v>
      </c>
      <c r="D10" s="4">
        <v>25</v>
      </c>
      <c r="E10" s="4">
        <v>15</v>
      </c>
      <c r="F10" s="4">
        <v>10</v>
      </c>
      <c r="G10" s="4">
        <v>100</v>
      </c>
      <c r="H10" s="4">
        <v>50</v>
      </c>
      <c r="I10" s="4">
        <v>25</v>
      </c>
      <c r="J10" s="4">
        <v>15</v>
      </c>
      <c r="K10" s="4">
        <v>10</v>
      </c>
      <c r="L10" s="4">
        <v>100</v>
      </c>
      <c r="M10" s="3" t="s">
        <v>13</v>
      </c>
      <c r="N10" s="4">
        <v>150</v>
      </c>
      <c r="O10" s="2"/>
    </row>
    <row r="11" spans="1:15" ht="19.95" customHeight="1" x14ac:dyDescent="0.3">
      <c r="A11" s="7" t="s">
        <v>61</v>
      </c>
      <c r="B11" s="7" t="s">
        <v>57</v>
      </c>
      <c r="C11" s="7"/>
      <c r="D11" s="7"/>
      <c r="E11" s="7"/>
      <c r="F11" s="7"/>
      <c r="G11" s="7">
        <f>SUM(C11:F11)</f>
        <v>0</v>
      </c>
      <c r="H11" s="7"/>
      <c r="I11" s="7"/>
      <c r="J11" s="7"/>
      <c r="K11" s="7"/>
      <c r="L11" s="7">
        <f>SUM(H11:K11)</f>
        <v>0</v>
      </c>
      <c r="M11" s="7"/>
      <c r="N11" s="7">
        <f>SUM(G11+L11+M11)</f>
        <v>0</v>
      </c>
      <c r="O11" s="7"/>
    </row>
    <row r="12" spans="1:15" ht="19.95" customHeight="1" x14ac:dyDescent="0.3">
      <c r="A12" s="7" t="s">
        <v>75</v>
      </c>
      <c r="B12" s="7" t="s">
        <v>71</v>
      </c>
      <c r="C12" s="7">
        <v>42</v>
      </c>
      <c r="D12" s="7"/>
      <c r="E12" s="7"/>
      <c r="F12" s="7"/>
      <c r="G12" s="7">
        <f t="shared" ref="G12:G22" si="0">SUM(C12:F12)</f>
        <v>42</v>
      </c>
      <c r="H12" s="7">
        <v>46</v>
      </c>
      <c r="I12" s="7">
        <v>21</v>
      </c>
      <c r="J12" s="7">
        <v>13</v>
      </c>
      <c r="K12" s="7">
        <v>9</v>
      </c>
      <c r="L12" s="7">
        <f t="shared" ref="L12:L22" si="1">SUM(H12:K12)</f>
        <v>89</v>
      </c>
      <c r="M12" s="7"/>
      <c r="N12" s="7">
        <f t="shared" ref="N12:N22" si="2">SUM(G12+L12+M12)</f>
        <v>131</v>
      </c>
      <c r="O12" s="7" t="s">
        <v>187</v>
      </c>
    </row>
    <row r="13" spans="1:15" ht="19.95" customHeight="1" x14ac:dyDescent="0.3">
      <c r="A13" s="7" t="s">
        <v>93</v>
      </c>
      <c r="B13" s="7" t="s">
        <v>88</v>
      </c>
      <c r="C13" s="7">
        <v>38</v>
      </c>
      <c r="D13" s="7"/>
      <c r="E13" s="7"/>
      <c r="F13" s="7"/>
      <c r="G13" s="7">
        <f t="shared" si="0"/>
        <v>38</v>
      </c>
      <c r="H13" s="7">
        <v>46</v>
      </c>
      <c r="I13" s="7">
        <v>23</v>
      </c>
      <c r="J13" s="7">
        <v>15</v>
      </c>
      <c r="K13" s="7">
        <v>10</v>
      </c>
      <c r="L13" s="7">
        <f t="shared" si="1"/>
        <v>94</v>
      </c>
      <c r="M13" s="7"/>
      <c r="N13" s="7">
        <f t="shared" si="2"/>
        <v>132</v>
      </c>
      <c r="O13" s="7">
        <v>1</v>
      </c>
    </row>
    <row r="14" spans="1:15" ht="19.95" customHeight="1" x14ac:dyDescent="0.3">
      <c r="A14" s="7" t="s">
        <v>96</v>
      </c>
      <c r="B14" s="7" t="s">
        <v>88</v>
      </c>
      <c r="C14" s="7">
        <v>42</v>
      </c>
      <c r="D14" s="7"/>
      <c r="E14" s="7"/>
      <c r="F14" s="7"/>
      <c r="G14" s="7">
        <f t="shared" si="0"/>
        <v>42</v>
      </c>
      <c r="H14" s="7">
        <v>50</v>
      </c>
      <c r="I14" s="7">
        <v>21</v>
      </c>
      <c r="J14" s="7">
        <v>10</v>
      </c>
      <c r="K14" s="7">
        <v>8</v>
      </c>
      <c r="L14" s="7">
        <f t="shared" si="1"/>
        <v>89</v>
      </c>
      <c r="M14" s="7"/>
      <c r="N14" s="7">
        <f t="shared" si="2"/>
        <v>131</v>
      </c>
      <c r="O14" s="7" t="s">
        <v>187</v>
      </c>
    </row>
    <row r="15" spans="1:15" ht="19.95" customHeight="1" x14ac:dyDescent="0.3">
      <c r="A15" s="7" t="s">
        <v>107</v>
      </c>
      <c r="B15" s="7" t="s">
        <v>101</v>
      </c>
      <c r="C15" s="7">
        <v>16</v>
      </c>
      <c r="D15" s="7"/>
      <c r="E15" s="7"/>
      <c r="F15" s="7"/>
      <c r="G15" s="7">
        <f t="shared" si="0"/>
        <v>16</v>
      </c>
      <c r="H15" s="7">
        <v>50</v>
      </c>
      <c r="I15" s="7">
        <v>17</v>
      </c>
      <c r="J15" s="7">
        <v>7</v>
      </c>
      <c r="K15" s="7">
        <v>6</v>
      </c>
      <c r="L15" s="7">
        <f t="shared" si="1"/>
        <v>80</v>
      </c>
      <c r="M15" s="7"/>
      <c r="N15" s="7">
        <f t="shared" si="2"/>
        <v>96</v>
      </c>
      <c r="O15" s="7">
        <v>7</v>
      </c>
    </row>
    <row r="16" spans="1:15" ht="19.95" customHeight="1" x14ac:dyDescent="0.3">
      <c r="A16" s="7" t="s">
        <v>108</v>
      </c>
      <c r="B16" s="7" t="s">
        <v>101</v>
      </c>
      <c r="C16" s="7">
        <v>12</v>
      </c>
      <c r="D16" s="7"/>
      <c r="E16" s="7"/>
      <c r="F16" s="7"/>
      <c r="G16" s="7">
        <f t="shared" si="0"/>
        <v>12</v>
      </c>
      <c r="H16" s="7">
        <v>50</v>
      </c>
      <c r="I16" s="7">
        <v>15</v>
      </c>
      <c r="J16" s="7">
        <v>10</v>
      </c>
      <c r="K16" s="7">
        <v>7</v>
      </c>
      <c r="L16" s="7">
        <f t="shared" si="1"/>
        <v>82</v>
      </c>
      <c r="M16" s="7"/>
      <c r="N16" s="7">
        <f t="shared" si="2"/>
        <v>94</v>
      </c>
      <c r="O16" s="7">
        <v>8</v>
      </c>
    </row>
    <row r="17" spans="1:15" ht="19.95" customHeight="1" x14ac:dyDescent="0.3">
      <c r="A17" s="7" t="s">
        <v>131</v>
      </c>
      <c r="B17" s="7" t="s">
        <v>57</v>
      </c>
      <c r="C17" s="7">
        <v>26</v>
      </c>
      <c r="D17" s="7"/>
      <c r="E17" s="7"/>
      <c r="F17" s="7"/>
      <c r="G17" s="7">
        <f t="shared" si="0"/>
        <v>26</v>
      </c>
      <c r="H17" s="7">
        <v>36</v>
      </c>
      <c r="I17" s="7">
        <v>19</v>
      </c>
      <c r="J17" s="7">
        <v>13</v>
      </c>
      <c r="K17" s="7">
        <v>9</v>
      </c>
      <c r="L17" s="7">
        <f t="shared" si="1"/>
        <v>77</v>
      </c>
      <c r="M17" s="7"/>
      <c r="N17" s="7">
        <f t="shared" si="2"/>
        <v>103</v>
      </c>
      <c r="O17" s="7">
        <v>5</v>
      </c>
    </row>
    <row r="18" spans="1:15" ht="19.95" customHeight="1" x14ac:dyDescent="0.3">
      <c r="A18" s="7" t="s">
        <v>110</v>
      </c>
      <c r="B18" s="7" t="s">
        <v>101</v>
      </c>
      <c r="C18" s="7"/>
      <c r="D18" s="7"/>
      <c r="E18" s="7"/>
      <c r="F18" s="7"/>
      <c r="G18" s="7">
        <f t="shared" si="0"/>
        <v>0</v>
      </c>
      <c r="H18" s="7"/>
      <c r="I18" s="7"/>
      <c r="J18" s="7"/>
      <c r="K18" s="7"/>
      <c r="L18" s="7">
        <f t="shared" si="1"/>
        <v>0</v>
      </c>
      <c r="M18" s="7"/>
      <c r="N18" s="7">
        <f t="shared" si="2"/>
        <v>0</v>
      </c>
      <c r="O18" s="7"/>
    </row>
    <row r="19" spans="1:15" ht="19.95" customHeight="1" x14ac:dyDescent="0.3">
      <c r="A19" s="7" t="s">
        <v>118</v>
      </c>
      <c r="B19" s="7" t="s">
        <v>101</v>
      </c>
      <c r="C19" s="7"/>
      <c r="D19" s="7"/>
      <c r="E19" s="7"/>
      <c r="F19" s="7"/>
      <c r="G19" s="7">
        <f t="shared" si="0"/>
        <v>0</v>
      </c>
      <c r="H19" s="7"/>
      <c r="I19" s="7"/>
      <c r="J19" s="7"/>
      <c r="K19" s="7"/>
      <c r="L19" s="7">
        <f t="shared" si="1"/>
        <v>0</v>
      </c>
      <c r="M19" s="7"/>
      <c r="N19" s="7">
        <f t="shared" si="2"/>
        <v>0</v>
      </c>
      <c r="O19" s="7"/>
    </row>
    <row r="20" spans="1:15" ht="19.95" customHeight="1" x14ac:dyDescent="0.3">
      <c r="A20" s="7" t="s">
        <v>112</v>
      </c>
      <c r="B20" s="7" t="s">
        <v>101</v>
      </c>
      <c r="C20" s="7">
        <v>14</v>
      </c>
      <c r="D20" s="7"/>
      <c r="E20" s="7"/>
      <c r="F20" s="7"/>
      <c r="G20" s="7">
        <f t="shared" si="0"/>
        <v>14</v>
      </c>
      <c r="H20" s="7">
        <v>50</v>
      </c>
      <c r="I20" s="7">
        <v>15</v>
      </c>
      <c r="J20" s="7">
        <v>7</v>
      </c>
      <c r="K20" s="7">
        <v>5</v>
      </c>
      <c r="L20" s="7">
        <f t="shared" si="1"/>
        <v>77</v>
      </c>
      <c r="M20" s="7"/>
      <c r="N20" s="7">
        <f t="shared" si="2"/>
        <v>91</v>
      </c>
      <c r="O20" s="7">
        <v>9</v>
      </c>
    </row>
    <row r="21" spans="1:15" ht="19.95" customHeight="1" x14ac:dyDescent="0.3">
      <c r="A21" s="7" t="s">
        <v>134</v>
      </c>
      <c r="B21" s="7" t="s">
        <v>127</v>
      </c>
      <c r="C21" s="7">
        <v>42</v>
      </c>
      <c r="D21" s="7"/>
      <c r="E21" s="7"/>
      <c r="F21" s="7"/>
      <c r="G21" s="7">
        <f t="shared" si="0"/>
        <v>42</v>
      </c>
      <c r="H21" s="7">
        <v>46</v>
      </c>
      <c r="I21" s="7">
        <v>19</v>
      </c>
      <c r="J21" s="7">
        <v>11</v>
      </c>
      <c r="K21" s="7">
        <v>7</v>
      </c>
      <c r="L21" s="7">
        <f t="shared" si="1"/>
        <v>83</v>
      </c>
      <c r="M21" s="7"/>
      <c r="N21" s="7">
        <f t="shared" si="2"/>
        <v>125</v>
      </c>
      <c r="O21" s="7">
        <v>4</v>
      </c>
    </row>
    <row r="22" spans="1:15" ht="19.95" customHeight="1" x14ac:dyDescent="0.3">
      <c r="A22" s="7" t="s">
        <v>141</v>
      </c>
      <c r="B22" s="7" t="s">
        <v>127</v>
      </c>
      <c r="C22" s="7">
        <v>30</v>
      </c>
      <c r="D22" s="7"/>
      <c r="E22" s="7"/>
      <c r="F22" s="7"/>
      <c r="G22" s="7">
        <f t="shared" si="0"/>
        <v>30</v>
      </c>
      <c r="H22" s="7">
        <v>40</v>
      </c>
      <c r="I22" s="7">
        <v>15</v>
      </c>
      <c r="J22" s="7">
        <v>8</v>
      </c>
      <c r="K22" s="7">
        <v>6</v>
      </c>
      <c r="L22" s="7">
        <f t="shared" si="1"/>
        <v>69</v>
      </c>
      <c r="M22" s="7"/>
      <c r="N22" s="7">
        <f t="shared" si="2"/>
        <v>99</v>
      </c>
      <c r="O22" s="7">
        <v>6</v>
      </c>
    </row>
  </sheetData>
  <pageMargins left="0.7" right="0.7" top="0.75" bottom="0.75" header="0.3" footer="0.3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D76-BA71-4BF6-9AB3-42B91FDD8729}">
  <sheetPr>
    <pageSetUpPr fitToPage="1"/>
  </sheetPr>
  <dimension ref="A2:O22"/>
  <sheetViews>
    <sheetView topLeftCell="A6" zoomScale="115" zoomScaleNormal="115" workbookViewId="0">
      <selection activeCell="C17" sqref="C17"/>
    </sheetView>
  </sheetViews>
  <sheetFormatPr defaultRowHeight="14.4" x14ac:dyDescent="0.3"/>
  <cols>
    <col min="1" max="1" width="28.6640625" customWidth="1"/>
    <col min="2" max="2" width="25.21875" customWidth="1"/>
  </cols>
  <sheetData>
    <row r="2" spans="1:15" ht="32.4" x14ac:dyDescent="0.6">
      <c r="C2" s="8" t="s">
        <v>20</v>
      </c>
    </row>
    <row r="3" spans="1:15" ht="32.4" x14ac:dyDescent="0.6">
      <c r="C3" s="8" t="s">
        <v>15</v>
      </c>
    </row>
    <row r="7" spans="1:15" ht="15.6" x14ac:dyDescent="0.3">
      <c r="A7" s="1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" t="s">
        <v>159</v>
      </c>
      <c r="B8" s="2"/>
      <c r="C8" s="2" t="s">
        <v>1</v>
      </c>
      <c r="D8" s="2"/>
      <c r="E8" s="2"/>
      <c r="F8" s="2"/>
      <c r="G8" s="2"/>
      <c r="H8" s="2" t="s">
        <v>2</v>
      </c>
      <c r="I8" s="2"/>
      <c r="J8" s="2"/>
      <c r="K8" s="2"/>
      <c r="L8" s="2"/>
      <c r="M8" s="2"/>
      <c r="N8" s="2"/>
      <c r="O8" s="2"/>
    </row>
    <row r="9" spans="1:15" ht="48" x14ac:dyDescent="0.3">
      <c r="A9" s="4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4" t="s">
        <v>10</v>
      </c>
      <c r="N9" s="4" t="s">
        <v>11</v>
      </c>
      <c r="O9" s="6" t="s">
        <v>12</v>
      </c>
    </row>
    <row r="10" spans="1:15" ht="19.95" customHeight="1" x14ac:dyDescent="0.3">
      <c r="A10" s="4"/>
      <c r="B10" s="4"/>
      <c r="C10" s="4">
        <v>50</v>
      </c>
      <c r="D10" s="4">
        <v>25</v>
      </c>
      <c r="E10" s="4">
        <v>15</v>
      </c>
      <c r="F10" s="4">
        <v>10</v>
      </c>
      <c r="G10" s="4">
        <v>100</v>
      </c>
      <c r="H10" s="4">
        <v>50</v>
      </c>
      <c r="I10" s="4">
        <v>25</v>
      </c>
      <c r="J10" s="4">
        <v>15</v>
      </c>
      <c r="K10" s="4">
        <v>10</v>
      </c>
      <c r="L10" s="4">
        <v>100</v>
      </c>
      <c r="M10" s="3" t="s">
        <v>13</v>
      </c>
      <c r="N10" s="4">
        <v>150</v>
      </c>
      <c r="O10" s="2"/>
    </row>
    <row r="11" spans="1:15" ht="19.95" customHeight="1" x14ac:dyDescent="0.3">
      <c r="A11" s="7" t="s">
        <v>76</v>
      </c>
      <c r="B11" s="7" t="s">
        <v>71</v>
      </c>
      <c r="C11" s="7">
        <v>50</v>
      </c>
      <c r="D11" s="7"/>
      <c r="E11" s="7"/>
      <c r="F11" s="7"/>
      <c r="G11" s="7">
        <f>SUM(C11:F11)</f>
        <v>50</v>
      </c>
      <c r="H11" s="7">
        <v>50</v>
      </c>
      <c r="I11" s="7"/>
      <c r="J11" s="7"/>
      <c r="K11" s="7"/>
      <c r="L11" s="7">
        <f>SUM(H11:K11)</f>
        <v>50</v>
      </c>
      <c r="M11" s="7"/>
      <c r="N11" s="7">
        <f>SUM(G11+L11+M11)</f>
        <v>100</v>
      </c>
      <c r="O11" s="7"/>
    </row>
    <row r="12" spans="1:15" ht="19.95" customHeight="1" x14ac:dyDescent="0.3">
      <c r="A12" s="7" t="s">
        <v>77</v>
      </c>
      <c r="B12" s="7" t="s">
        <v>71</v>
      </c>
      <c r="C12" s="7">
        <v>46</v>
      </c>
      <c r="D12" s="7"/>
      <c r="E12" s="7"/>
      <c r="F12" s="7"/>
      <c r="G12" s="7">
        <f t="shared" ref="G12:G18" si="0">SUM(C12:F12)</f>
        <v>46</v>
      </c>
      <c r="H12" s="7">
        <v>38</v>
      </c>
      <c r="I12" s="7"/>
      <c r="J12" s="7"/>
      <c r="K12" s="7"/>
      <c r="L12" s="7">
        <f t="shared" ref="L12:L18" si="1">SUM(C12:K12)</f>
        <v>130</v>
      </c>
      <c r="M12" s="7"/>
      <c r="N12" s="7">
        <f t="shared" ref="N12:N18" si="2">SUM(G12+L12+M12)</f>
        <v>176</v>
      </c>
      <c r="O12" s="7"/>
    </row>
    <row r="13" spans="1:15" ht="19.95" customHeight="1" x14ac:dyDescent="0.3">
      <c r="A13" s="7" t="s">
        <v>78</v>
      </c>
      <c r="B13" s="7" t="s">
        <v>71</v>
      </c>
      <c r="C13" s="7">
        <v>46</v>
      </c>
      <c r="D13" s="7"/>
      <c r="E13" s="7"/>
      <c r="F13" s="7"/>
      <c r="G13" s="7">
        <f t="shared" si="0"/>
        <v>46</v>
      </c>
      <c r="H13" s="7">
        <v>46</v>
      </c>
      <c r="I13" s="7"/>
      <c r="J13" s="7"/>
      <c r="K13" s="7"/>
      <c r="L13" s="7">
        <f t="shared" si="1"/>
        <v>138</v>
      </c>
      <c r="M13" s="7"/>
      <c r="N13" s="7">
        <f t="shared" si="2"/>
        <v>184</v>
      </c>
      <c r="O13" s="7"/>
    </row>
    <row r="14" spans="1:15" ht="19.95" customHeight="1" x14ac:dyDescent="0.3">
      <c r="A14" s="7" t="s">
        <v>79</v>
      </c>
      <c r="B14" s="7" t="s">
        <v>71</v>
      </c>
      <c r="C14" s="7"/>
      <c r="D14" s="7"/>
      <c r="E14" s="7"/>
      <c r="F14" s="7"/>
      <c r="G14" s="7">
        <f t="shared" si="0"/>
        <v>0</v>
      </c>
      <c r="H14" s="7"/>
      <c r="I14" s="7"/>
      <c r="J14" s="7"/>
      <c r="K14" s="7"/>
      <c r="L14" s="7">
        <f t="shared" si="1"/>
        <v>0</v>
      </c>
      <c r="M14" s="7"/>
      <c r="N14" s="7">
        <f t="shared" si="2"/>
        <v>0</v>
      </c>
      <c r="O14" s="7"/>
    </row>
    <row r="15" spans="1:15" ht="19.95" customHeight="1" x14ac:dyDescent="0.3">
      <c r="A15" s="7" t="s">
        <v>89</v>
      </c>
      <c r="B15" s="7" t="s">
        <v>88</v>
      </c>
      <c r="C15" s="7">
        <v>44</v>
      </c>
      <c r="D15" s="7"/>
      <c r="E15" s="7"/>
      <c r="F15" s="7"/>
      <c r="G15" s="7">
        <f t="shared" si="0"/>
        <v>44</v>
      </c>
      <c r="H15" s="7">
        <v>44</v>
      </c>
      <c r="I15" s="7"/>
      <c r="J15" s="7"/>
      <c r="K15" s="7"/>
      <c r="L15" s="7">
        <f t="shared" si="1"/>
        <v>132</v>
      </c>
      <c r="M15" s="7"/>
      <c r="N15" s="7">
        <f t="shared" si="2"/>
        <v>176</v>
      </c>
      <c r="O15" s="7"/>
    </row>
    <row r="16" spans="1:15" ht="19.95" customHeight="1" x14ac:dyDescent="0.3">
      <c r="A16" s="7" t="s">
        <v>106</v>
      </c>
      <c r="B16" s="7" t="s">
        <v>101</v>
      </c>
      <c r="C16" s="7">
        <v>50</v>
      </c>
      <c r="D16" s="7"/>
      <c r="E16" s="7"/>
      <c r="F16" s="7"/>
      <c r="G16" s="7">
        <f t="shared" si="0"/>
        <v>50</v>
      </c>
      <c r="H16" s="7">
        <v>38</v>
      </c>
      <c r="I16" s="7"/>
      <c r="J16" s="7"/>
      <c r="K16" s="7"/>
      <c r="L16" s="7">
        <f t="shared" si="1"/>
        <v>138</v>
      </c>
      <c r="M16" s="7"/>
      <c r="N16" s="7">
        <f t="shared" si="2"/>
        <v>188</v>
      </c>
      <c r="O16" s="7"/>
    </row>
    <row r="17" spans="1:15" ht="19.95" customHeight="1" x14ac:dyDescent="0.3">
      <c r="A17" s="7" t="s">
        <v>105</v>
      </c>
      <c r="B17" s="7" t="s">
        <v>101</v>
      </c>
      <c r="C17" s="7"/>
      <c r="D17" s="7"/>
      <c r="E17" s="7"/>
      <c r="F17" s="7"/>
      <c r="G17" s="7">
        <f t="shared" si="0"/>
        <v>0</v>
      </c>
      <c r="H17" s="7"/>
      <c r="I17" s="7"/>
      <c r="J17" s="7"/>
      <c r="K17" s="7"/>
      <c r="L17" s="7">
        <f t="shared" si="1"/>
        <v>0</v>
      </c>
      <c r="M17" s="7"/>
      <c r="N17" s="7">
        <f t="shared" si="2"/>
        <v>0</v>
      </c>
      <c r="O17" s="7"/>
    </row>
    <row r="18" spans="1:15" ht="19.95" customHeight="1" x14ac:dyDescent="0.3">
      <c r="A18" s="7" t="s">
        <v>132</v>
      </c>
      <c r="B18" s="7" t="s">
        <v>127</v>
      </c>
      <c r="C18" s="7">
        <v>44</v>
      </c>
      <c r="D18" s="7"/>
      <c r="E18" s="7"/>
      <c r="F18" s="7"/>
      <c r="G18" s="7">
        <f t="shared" si="0"/>
        <v>44</v>
      </c>
      <c r="H18" s="7">
        <v>44</v>
      </c>
      <c r="I18" s="7"/>
      <c r="J18" s="7"/>
      <c r="K18" s="7"/>
      <c r="L18" s="7">
        <f t="shared" si="1"/>
        <v>132</v>
      </c>
      <c r="M18" s="7"/>
      <c r="N18" s="7">
        <f t="shared" si="2"/>
        <v>176</v>
      </c>
      <c r="O18" s="7"/>
    </row>
    <row r="19" spans="1:15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</sheetData>
  <pageMargins left="0.7" right="0.7" top="0.75" bottom="0.75" header="0.3" footer="0.3"/>
  <pageSetup paperSize="9" scale="7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6C845-F991-4BB0-AB0C-BB5F04B5F032}">
  <sheetPr>
    <pageSetUpPr fitToPage="1"/>
  </sheetPr>
  <dimension ref="A2:O32"/>
  <sheetViews>
    <sheetView topLeftCell="A7" workbookViewId="0">
      <selection activeCell="A17" sqref="A17:XFD17"/>
    </sheetView>
  </sheetViews>
  <sheetFormatPr defaultRowHeight="14.4" x14ac:dyDescent="0.3"/>
  <cols>
    <col min="1" max="1" width="29.6640625" customWidth="1"/>
    <col min="2" max="3" width="22.88671875" customWidth="1"/>
    <col min="4" max="4" width="14" customWidth="1"/>
    <col min="6" max="6" width="13.6640625" bestFit="1" customWidth="1"/>
  </cols>
  <sheetData>
    <row r="2" spans="1:15" ht="32.4" x14ac:dyDescent="0.6">
      <c r="D2" s="8" t="s">
        <v>27</v>
      </c>
    </row>
    <row r="3" spans="1:15" ht="32.4" x14ac:dyDescent="0.6">
      <c r="D3" s="8" t="s">
        <v>15</v>
      </c>
    </row>
    <row r="4" spans="1:15" x14ac:dyDescent="0.3">
      <c r="B4">
        <v>25</v>
      </c>
    </row>
    <row r="6" spans="1:15" ht="76.8" x14ac:dyDescent="0.3">
      <c r="A6" s="9" t="s">
        <v>3</v>
      </c>
      <c r="B6" s="9" t="s">
        <v>4</v>
      </c>
      <c r="C6" s="9" t="s">
        <v>185</v>
      </c>
      <c r="D6" s="10" t="s">
        <v>22</v>
      </c>
      <c r="E6" s="10" t="s">
        <v>23</v>
      </c>
      <c r="F6" s="10" t="s">
        <v>24</v>
      </c>
      <c r="G6" s="10" t="s">
        <v>11</v>
      </c>
      <c r="H6" s="10" t="s">
        <v>25</v>
      </c>
      <c r="I6" s="10" t="s">
        <v>26</v>
      </c>
    </row>
    <row r="7" spans="1:15" ht="16.2" x14ac:dyDescent="0.3">
      <c r="A7" s="9"/>
      <c r="B7" s="9"/>
      <c r="C7" s="9">
        <v>10</v>
      </c>
      <c r="D7" s="10">
        <v>20</v>
      </c>
      <c r="E7" s="10">
        <v>20</v>
      </c>
      <c r="F7" s="10">
        <v>50</v>
      </c>
      <c r="G7" s="7">
        <f>SUM(C7:F7)</f>
        <v>100</v>
      </c>
      <c r="H7" s="10"/>
      <c r="I7" s="10"/>
    </row>
    <row r="8" spans="1:15" ht="19.95" customHeight="1" x14ac:dyDescent="0.3">
      <c r="A8" s="7" t="s">
        <v>65</v>
      </c>
      <c r="B8" s="7" t="s">
        <v>57</v>
      </c>
      <c r="C8" s="7">
        <v>10</v>
      </c>
      <c r="D8" s="7">
        <v>14</v>
      </c>
      <c r="E8" s="7">
        <v>15</v>
      </c>
      <c r="F8" s="7">
        <v>42</v>
      </c>
      <c r="G8" s="7">
        <f t="shared" ref="G8:G32" si="0">SUM(C8:F8)</f>
        <v>81</v>
      </c>
      <c r="H8" s="7" t="s">
        <v>184</v>
      </c>
      <c r="I8" s="7"/>
      <c r="J8">
        <v>2</v>
      </c>
      <c r="M8" t="s">
        <v>150</v>
      </c>
      <c r="O8" t="s">
        <v>155</v>
      </c>
    </row>
    <row r="9" spans="1:15" ht="19.95" customHeight="1" x14ac:dyDescent="0.3">
      <c r="A9" s="7" t="s">
        <v>59</v>
      </c>
      <c r="B9" s="7" t="s">
        <v>57</v>
      </c>
      <c r="C9" s="7">
        <v>10</v>
      </c>
      <c r="D9" s="7">
        <v>13</v>
      </c>
      <c r="E9" s="7">
        <v>15</v>
      </c>
      <c r="F9" s="7">
        <v>41</v>
      </c>
      <c r="G9" s="7">
        <f t="shared" si="0"/>
        <v>79</v>
      </c>
      <c r="H9" s="7">
        <v>17</v>
      </c>
      <c r="I9" s="7"/>
      <c r="J9">
        <v>2</v>
      </c>
      <c r="M9" t="s">
        <v>69</v>
      </c>
      <c r="O9" t="s">
        <v>156</v>
      </c>
    </row>
    <row r="10" spans="1:15" ht="19.95" customHeight="1" x14ac:dyDescent="0.3">
      <c r="A10" s="7" t="s">
        <v>149</v>
      </c>
      <c r="B10" s="7" t="s">
        <v>57</v>
      </c>
      <c r="C10" s="7">
        <v>10</v>
      </c>
      <c r="D10" s="7">
        <v>13</v>
      </c>
      <c r="E10" s="7">
        <v>14</v>
      </c>
      <c r="F10" s="7">
        <v>41</v>
      </c>
      <c r="G10" s="7">
        <f t="shared" si="0"/>
        <v>78</v>
      </c>
      <c r="H10" s="7">
        <v>18</v>
      </c>
      <c r="I10" s="7"/>
      <c r="J10">
        <v>2</v>
      </c>
      <c r="M10" t="s">
        <v>151</v>
      </c>
      <c r="O10" t="s">
        <v>59</v>
      </c>
    </row>
    <row r="11" spans="1:15" ht="19.95" customHeight="1" x14ac:dyDescent="0.3">
      <c r="A11" s="7" t="s">
        <v>66</v>
      </c>
      <c r="B11" s="7" t="s">
        <v>57</v>
      </c>
      <c r="C11" s="7"/>
      <c r="D11" s="7"/>
      <c r="E11" s="7"/>
      <c r="F11" s="7"/>
      <c r="G11" s="7">
        <f t="shared" si="0"/>
        <v>0</v>
      </c>
      <c r="H11" s="7"/>
      <c r="I11" s="7"/>
      <c r="J11">
        <v>2</v>
      </c>
      <c r="M11" t="s">
        <v>74</v>
      </c>
      <c r="O11" t="s">
        <v>149</v>
      </c>
    </row>
    <row r="12" spans="1:15" ht="19.95" customHeight="1" x14ac:dyDescent="0.3">
      <c r="A12" s="7" t="s">
        <v>67</v>
      </c>
      <c r="B12" s="7" t="s">
        <v>57</v>
      </c>
      <c r="C12" s="7">
        <v>10</v>
      </c>
      <c r="D12" s="7">
        <v>14</v>
      </c>
      <c r="E12" s="7">
        <v>15</v>
      </c>
      <c r="F12" s="7">
        <v>42</v>
      </c>
      <c r="G12" s="7">
        <f t="shared" si="0"/>
        <v>81</v>
      </c>
      <c r="H12" s="7" t="s">
        <v>184</v>
      </c>
      <c r="I12" s="7"/>
      <c r="J12">
        <v>2</v>
      </c>
      <c r="M12" t="s">
        <v>152</v>
      </c>
      <c r="O12" t="s">
        <v>66</v>
      </c>
    </row>
    <row r="13" spans="1:15" ht="19.95" customHeight="1" x14ac:dyDescent="0.3">
      <c r="A13" s="7" t="s">
        <v>68</v>
      </c>
      <c r="B13" s="7" t="s">
        <v>57</v>
      </c>
      <c r="C13" s="7">
        <v>10</v>
      </c>
      <c r="D13" s="7">
        <v>13</v>
      </c>
      <c r="E13" s="7">
        <v>15</v>
      </c>
      <c r="F13" s="7">
        <v>44</v>
      </c>
      <c r="G13" s="7">
        <f t="shared" si="0"/>
        <v>82</v>
      </c>
      <c r="H13" s="7">
        <v>10</v>
      </c>
      <c r="I13" s="7"/>
      <c r="J13">
        <v>2</v>
      </c>
      <c r="M13" t="s">
        <v>106</v>
      </c>
      <c r="O13" t="s">
        <v>67</v>
      </c>
    </row>
    <row r="14" spans="1:15" ht="19.95" customHeight="1" x14ac:dyDescent="0.3">
      <c r="A14" s="7" t="s">
        <v>69</v>
      </c>
      <c r="B14" s="7" t="s">
        <v>57</v>
      </c>
      <c r="C14" s="7">
        <v>10</v>
      </c>
      <c r="D14" s="7">
        <v>20</v>
      </c>
      <c r="E14" s="7">
        <v>20</v>
      </c>
      <c r="F14" s="7">
        <v>50</v>
      </c>
      <c r="G14" s="7">
        <f t="shared" si="0"/>
        <v>100</v>
      </c>
      <c r="H14" s="7">
        <v>1</v>
      </c>
      <c r="I14" s="7"/>
      <c r="J14">
        <v>1</v>
      </c>
      <c r="M14" t="s">
        <v>116</v>
      </c>
      <c r="O14" t="s">
        <v>68</v>
      </c>
    </row>
    <row r="15" spans="1:15" ht="19.95" customHeight="1" x14ac:dyDescent="0.3">
      <c r="A15" s="7" t="s">
        <v>70</v>
      </c>
      <c r="B15" s="7" t="s">
        <v>71</v>
      </c>
      <c r="C15" s="7">
        <v>10</v>
      </c>
      <c r="D15" s="7">
        <v>15</v>
      </c>
      <c r="E15" s="7">
        <v>16</v>
      </c>
      <c r="F15" s="7">
        <v>45</v>
      </c>
      <c r="G15" s="7">
        <f t="shared" si="0"/>
        <v>86</v>
      </c>
      <c r="H15" s="7">
        <v>7</v>
      </c>
      <c r="I15" s="7"/>
      <c r="J15">
        <v>1</v>
      </c>
      <c r="M15" t="s">
        <v>105</v>
      </c>
      <c r="O15" t="s">
        <v>98</v>
      </c>
    </row>
    <row r="16" spans="1:15" ht="19.95" customHeight="1" x14ac:dyDescent="0.3">
      <c r="A16" s="13" t="s">
        <v>74</v>
      </c>
      <c r="B16" s="13" t="s">
        <v>71</v>
      </c>
      <c r="C16" s="13">
        <v>10</v>
      </c>
      <c r="D16" s="14">
        <v>10</v>
      </c>
      <c r="E16" s="14">
        <v>14</v>
      </c>
      <c r="F16" s="14">
        <v>36</v>
      </c>
      <c r="G16" s="7">
        <f t="shared" si="0"/>
        <v>70</v>
      </c>
      <c r="H16" s="14">
        <v>21</v>
      </c>
      <c r="I16" s="14"/>
      <c r="J16">
        <v>1</v>
      </c>
      <c r="M16" t="s">
        <v>113</v>
      </c>
      <c r="O16" t="s">
        <v>99</v>
      </c>
    </row>
    <row r="17" spans="1:15" ht="19.95" customHeight="1" x14ac:dyDescent="0.3">
      <c r="A17" s="13" t="s">
        <v>98</v>
      </c>
      <c r="B17" s="13" t="s">
        <v>88</v>
      </c>
      <c r="C17" s="13">
        <v>10</v>
      </c>
      <c r="D17" s="14">
        <v>19</v>
      </c>
      <c r="E17" s="14">
        <v>19</v>
      </c>
      <c r="F17" s="14">
        <v>46</v>
      </c>
      <c r="G17" s="7">
        <f t="shared" si="0"/>
        <v>94</v>
      </c>
      <c r="H17" s="14">
        <v>3</v>
      </c>
      <c r="I17" s="14"/>
      <c r="J17">
        <v>2</v>
      </c>
      <c r="M17" t="s">
        <v>153</v>
      </c>
      <c r="O17" t="s">
        <v>119</v>
      </c>
    </row>
    <row r="18" spans="1:15" ht="19.95" customHeight="1" x14ac:dyDescent="0.3">
      <c r="A18" s="13" t="s">
        <v>99</v>
      </c>
      <c r="B18" s="13" t="s">
        <v>101</v>
      </c>
      <c r="C18" s="13">
        <v>10</v>
      </c>
      <c r="D18" s="14">
        <v>16</v>
      </c>
      <c r="E18" s="14">
        <v>15</v>
      </c>
      <c r="F18" s="14">
        <v>46</v>
      </c>
      <c r="G18" s="7">
        <f t="shared" si="0"/>
        <v>87</v>
      </c>
      <c r="H18" s="14">
        <v>6</v>
      </c>
      <c r="I18" s="14"/>
      <c r="J18">
        <v>2</v>
      </c>
      <c r="M18" t="s">
        <v>107</v>
      </c>
      <c r="O18" t="s">
        <v>122</v>
      </c>
    </row>
    <row r="19" spans="1:15" ht="19.95" customHeight="1" x14ac:dyDescent="0.3">
      <c r="A19" s="13" t="s">
        <v>102</v>
      </c>
      <c r="B19" s="13" t="s">
        <v>101</v>
      </c>
      <c r="C19" s="13">
        <v>10</v>
      </c>
      <c r="D19" s="14">
        <v>15</v>
      </c>
      <c r="E19" s="14">
        <v>16</v>
      </c>
      <c r="F19" s="14">
        <v>43</v>
      </c>
      <c r="G19" s="7">
        <f t="shared" si="0"/>
        <v>84</v>
      </c>
      <c r="H19" s="14" t="s">
        <v>183</v>
      </c>
      <c r="I19" s="14"/>
      <c r="J19">
        <v>1</v>
      </c>
      <c r="M19" t="s">
        <v>117</v>
      </c>
      <c r="O19" t="s">
        <v>141</v>
      </c>
    </row>
    <row r="20" spans="1:15" ht="19.95" customHeight="1" x14ac:dyDescent="0.3">
      <c r="A20" s="13" t="s">
        <v>119</v>
      </c>
      <c r="B20" s="13" t="s">
        <v>101</v>
      </c>
      <c r="C20" s="13">
        <v>10</v>
      </c>
      <c r="D20" s="14">
        <v>20</v>
      </c>
      <c r="E20" s="14">
        <v>19</v>
      </c>
      <c r="F20" s="14">
        <v>48</v>
      </c>
      <c r="G20" s="7">
        <f t="shared" si="0"/>
        <v>97</v>
      </c>
      <c r="H20" s="14">
        <v>2</v>
      </c>
      <c r="I20" s="14"/>
      <c r="J20">
        <v>2</v>
      </c>
      <c r="M20" t="s">
        <v>112</v>
      </c>
      <c r="O20" t="s">
        <v>158</v>
      </c>
    </row>
    <row r="21" spans="1:15" ht="19.95" customHeight="1" x14ac:dyDescent="0.3">
      <c r="A21" s="13" t="s">
        <v>106</v>
      </c>
      <c r="B21" s="13" t="s">
        <v>101</v>
      </c>
      <c r="C21" s="13">
        <v>10</v>
      </c>
      <c r="D21" s="14">
        <v>16</v>
      </c>
      <c r="E21" s="14">
        <v>18</v>
      </c>
      <c r="F21" s="14">
        <v>45</v>
      </c>
      <c r="G21" s="7">
        <f t="shared" si="0"/>
        <v>89</v>
      </c>
      <c r="H21" s="14">
        <v>5</v>
      </c>
      <c r="I21" s="14"/>
      <c r="J21">
        <v>1</v>
      </c>
      <c r="M21" t="s">
        <v>154</v>
      </c>
    </row>
    <row r="22" spans="1:15" ht="19.95" customHeight="1" x14ac:dyDescent="0.3">
      <c r="A22" s="13" t="s">
        <v>120</v>
      </c>
      <c r="B22" s="13" t="s">
        <v>101</v>
      </c>
      <c r="C22" s="13">
        <v>10</v>
      </c>
      <c r="D22" s="14">
        <v>14</v>
      </c>
      <c r="E22" s="14">
        <v>15</v>
      </c>
      <c r="F22" s="14">
        <v>41</v>
      </c>
      <c r="G22" s="7">
        <f t="shared" si="0"/>
        <v>80</v>
      </c>
      <c r="H22" s="14" t="s">
        <v>186</v>
      </c>
      <c r="I22" s="14"/>
      <c r="J22">
        <v>1</v>
      </c>
      <c r="M22">
        <v>13</v>
      </c>
      <c r="O22">
        <v>12</v>
      </c>
    </row>
    <row r="23" spans="1:15" ht="19.95" customHeight="1" x14ac:dyDescent="0.3">
      <c r="A23" s="13" t="s">
        <v>105</v>
      </c>
      <c r="B23" s="13" t="s">
        <v>101</v>
      </c>
      <c r="C23" s="13"/>
      <c r="D23" s="14"/>
      <c r="E23" s="14"/>
      <c r="F23" s="14"/>
      <c r="G23" s="7">
        <f t="shared" si="0"/>
        <v>0</v>
      </c>
      <c r="H23" s="14"/>
      <c r="I23" s="14"/>
      <c r="J23">
        <v>1</v>
      </c>
    </row>
    <row r="24" spans="1:15" ht="19.95" customHeight="1" x14ac:dyDescent="0.3">
      <c r="A24" s="13" t="s">
        <v>113</v>
      </c>
      <c r="B24" s="13" t="s">
        <v>101</v>
      </c>
      <c r="C24" s="13">
        <v>10</v>
      </c>
      <c r="D24" s="14">
        <v>12</v>
      </c>
      <c r="E24" s="14">
        <v>14</v>
      </c>
      <c r="F24" s="14">
        <v>40</v>
      </c>
      <c r="G24" s="7">
        <f t="shared" si="0"/>
        <v>76</v>
      </c>
      <c r="H24" s="14">
        <v>19</v>
      </c>
      <c r="I24" s="14"/>
      <c r="J24">
        <v>1</v>
      </c>
    </row>
    <row r="25" spans="1:15" ht="19.95" customHeight="1" x14ac:dyDescent="0.3">
      <c r="A25" s="13" t="s">
        <v>121</v>
      </c>
      <c r="B25" s="13" t="s">
        <v>101</v>
      </c>
      <c r="C25" s="13">
        <v>10</v>
      </c>
      <c r="D25" s="14">
        <v>12</v>
      </c>
      <c r="E25" s="14">
        <v>14</v>
      </c>
      <c r="F25" s="14">
        <v>44</v>
      </c>
      <c r="G25" s="7">
        <f t="shared" si="0"/>
        <v>80</v>
      </c>
      <c r="H25" s="14" t="s">
        <v>186</v>
      </c>
      <c r="I25" s="14"/>
      <c r="J25">
        <v>1</v>
      </c>
    </row>
    <row r="26" spans="1:15" ht="19.95" customHeight="1" x14ac:dyDescent="0.3">
      <c r="A26" s="13" t="s">
        <v>107</v>
      </c>
      <c r="B26" s="13" t="s">
        <v>101</v>
      </c>
      <c r="C26" s="13">
        <v>10</v>
      </c>
      <c r="D26" s="14">
        <v>15</v>
      </c>
      <c r="E26" s="14">
        <v>17</v>
      </c>
      <c r="F26" s="14">
        <v>42</v>
      </c>
      <c r="G26" s="7">
        <f t="shared" si="0"/>
        <v>84</v>
      </c>
      <c r="H26" s="14" t="s">
        <v>183</v>
      </c>
      <c r="I26" s="14"/>
      <c r="J26">
        <v>1</v>
      </c>
    </row>
    <row r="27" spans="1:15" ht="19.95" customHeight="1" x14ac:dyDescent="0.3">
      <c r="A27" s="13" t="s">
        <v>122</v>
      </c>
      <c r="B27" s="13" t="s">
        <v>101</v>
      </c>
      <c r="C27" s="13">
        <v>10</v>
      </c>
      <c r="D27" s="14">
        <v>12</v>
      </c>
      <c r="E27" s="14">
        <v>17</v>
      </c>
      <c r="F27" s="14">
        <v>41</v>
      </c>
      <c r="G27" s="7">
        <f t="shared" si="0"/>
        <v>80</v>
      </c>
      <c r="H27" s="14" t="s">
        <v>186</v>
      </c>
      <c r="I27" s="14"/>
      <c r="J27">
        <v>2</v>
      </c>
    </row>
    <row r="28" spans="1:15" ht="19.95" customHeight="1" x14ac:dyDescent="0.3">
      <c r="A28" s="13" t="s">
        <v>117</v>
      </c>
      <c r="B28" s="13" t="s">
        <v>101</v>
      </c>
      <c r="C28" s="13">
        <v>10</v>
      </c>
      <c r="D28" s="14">
        <v>11</v>
      </c>
      <c r="E28" s="14">
        <v>14</v>
      </c>
      <c r="F28" s="14">
        <v>40</v>
      </c>
      <c r="G28" s="7">
        <f t="shared" si="0"/>
        <v>75</v>
      </c>
      <c r="H28" s="14">
        <v>20</v>
      </c>
      <c r="I28" s="14"/>
      <c r="J28">
        <v>1</v>
      </c>
    </row>
    <row r="29" spans="1:15" ht="19.95" customHeight="1" x14ac:dyDescent="0.3">
      <c r="A29" s="13" t="s">
        <v>112</v>
      </c>
      <c r="B29" s="13" t="s">
        <v>101</v>
      </c>
      <c r="C29" s="13">
        <v>10</v>
      </c>
      <c r="D29" s="14">
        <v>15</v>
      </c>
      <c r="E29" s="14">
        <v>15</v>
      </c>
      <c r="F29" s="14">
        <v>41</v>
      </c>
      <c r="G29" s="7">
        <f t="shared" si="0"/>
        <v>81</v>
      </c>
      <c r="H29" s="14" t="s">
        <v>184</v>
      </c>
      <c r="I29" s="14"/>
      <c r="J29">
        <v>1</v>
      </c>
    </row>
    <row r="30" spans="1:15" ht="19.95" customHeight="1" x14ac:dyDescent="0.3">
      <c r="A30" s="13" t="s">
        <v>158</v>
      </c>
      <c r="B30" s="13" t="s">
        <v>101</v>
      </c>
      <c r="C30" s="13">
        <v>10</v>
      </c>
      <c r="D30" s="14">
        <v>16</v>
      </c>
      <c r="E30" s="14">
        <v>20</v>
      </c>
      <c r="F30" s="14">
        <v>45</v>
      </c>
      <c r="G30" s="7">
        <f t="shared" si="0"/>
        <v>91</v>
      </c>
      <c r="H30" s="14">
        <v>4</v>
      </c>
      <c r="I30" s="14"/>
      <c r="J30">
        <v>2</v>
      </c>
    </row>
    <row r="31" spans="1:15" ht="19.95" customHeight="1" x14ac:dyDescent="0.3">
      <c r="A31" s="13" t="s">
        <v>135</v>
      </c>
      <c r="B31" s="13" t="s">
        <v>127</v>
      </c>
      <c r="C31" s="13"/>
      <c r="D31" s="14"/>
      <c r="E31" s="14"/>
      <c r="F31" s="14"/>
      <c r="G31" s="7">
        <f t="shared" si="0"/>
        <v>0</v>
      </c>
      <c r="H31" s="14"/>
      <c r="I31" s="14"/>
      <c r="J31">
        <v>1</v>
      </c>
    </row>
    <row r="32" spans="1:15" x14ac:dyDescent="0.3">
      <c r="G32" s="7">
        <f t="shared" si="0"/>
        <v>0</v>
      </c>
    </row>
  </sheetData>
  <pageMargins left="0.7" right="0.7" top="0.75" bottom="0.75" header="0.3" footer="0.3"/>
  <pageSetup paperSize="9" scale="7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B7FB-F639-4900-BD51-AFC2647CF5F5}">
  <sheetPr>
    <pageSetUpPr fitToPage="1"/>
  </sheetPr>
  <dimension ref="A2:G25"/>
  <sheetViews>
    <sheetView topLeftCell="A7" workbookViewId="0">
      <selection activeCell="G7" sqref="G7:G25"/>
    </sheetView>
  </sheetViews>
  <sheetFormatPr defaultRowHeight="14.4" x14ac:dyDescent="0.3"/>
  <cols>
    <col min="1" max="1" width="41.5546875" customWidth="1"/>
    <col min="2" max="2" width="29.88671875" customWidth="1"/>
    <col min="3" max="3" width="26.109375" bestFit="1" customWidth="1"/>
    <col min="4" max="4" width="29.21875" bestFit="1" customWidth="1"/>
    <col min="5" max="5" width="15.88671875" bestFit="1" customWidth="1"/>
    <col min="6" max="6" width="24.88671875" bestFit="1" customWidth="1"/>
    <col min="7" max="7" width="10" bestFit="1" customWidth="1"/>
  </cols>
  <sheetData>
    <row r="2" spans="1:7" ht="32.4" x14ac:dyDescent="0.6">
      <c r="B2" s="8" t="s">
        <v>29</v>
      </c>
    </row>
    <row r="3" spans="1:7" ht="32.4" x14ac:dyDescent="0.6">
      <c r="B3" s="8" t="s">
        <v>28</v>
      </c>
    </row>
    <row r="5" spans="1:7" x14ac:dyDescent="0.3">
      <c r="B5">
        <v>19</v>
      </c>
    </row>
    <row r="6" spans="1:7" ht="19.95" customHeight="1" x14ac:dyDescent="0.3">
      <c r="A6" s="9" t="s">
        <v>3</v>
      </c>
      <c r="B6" s="9" t="s">
        <v>4</v>
      </c>
      <c r="C6" s="11" t="s">
        <v>36</v>
      </c>
      <c r="D6" s="11" t="s">
        <v>37</v>
      </c>
      <c r="E6" s="11" t="s">
        <v>38</v>
      </c>
      <c r="F6" s="11" t="s">
        <v>39</v>
      </c>
      <c r="G6" s="11" t="s">
        <v>40</v>
      </c>
    </row>
    <row r="7" spans="1:7" ht="19.95" customHeight="1" x14ac:dyDescent="0.3">
      <c r="A7" s="7" t="s">
        <v>45</v>
      </c>
      <c r="B7" s="7" t="s">
        <v>43</v>
      </c>
      <c r="C7" s="7"/>
      <c r="D7" s="7"/>
      <c r="E7" s="7"/>
      <c r="F7" s="7"/>
      <c r="G7" s="7">
        <f>SUM(C7:F7)</f>
        <v>0</v>
      </c>
    </row>
    <row r="8" spans="1:7" ht="19.95" customHeight="1" x14ac:dyDescent="0.3">
      <c r="A8" s="7" t="s">
        <v>49</v>
      </c>
      <c r="B8" s="7" t="s">
        <v>43</v>
      </c>
      <c r="C8" s="7"/>
      <c r="D8" s="7"/>
      <c r="E8" s="7"/>
      <c r="F8" s="7"/>
      <c r="G8" s="7">
        <f t="shared" ref="G8:G25" si="0">SUM(C8:F8)</f>
        <v>0</v>
      </c>
    </row>
    <row r="9" spans="1:7" ht="19.95" customHeight="1" x14ac:dyDescent="0.3">
      <c r="A9" s="7" t="s">
        <v>50</v>
      </c>
      <c r="B9" s="7" t="s">
        <v>43</v>
      </c>
      <c r="C9" s="7"/>
      <c r="D9" s="7"/>
      <c r="E9" s="7"/>
      <c r="F9" s="7"/>
      <c r="G9" s="7">
        <f t="shared" si="0"/>
        <v>0</v>
      </c>
    </row>
    <row r="10" spans="1:7" ht="19.95" customHeight="1" x14ac:dyDescent="0.3">
      <c r="A10" s="7" t="s">
        <v>52</v>
      </c>
      <c r="B10" s="7" t="s">
        <v>43</v>
      </c>
      <c r="C10" s="7"/>
      <c r="D10" s="7"/>
      <c r="E10" s="7"/>
      <c r="F10" s="7"/>
      <c r="G10" s="7">
        <f t="shared" si="0"/>
        <v>0</v>
      </c>
    </row>
    <row r="11" spans="1:7" ht="19.95" customHeight="1" x14ac:dyDescent="0.3">
      <c r="A11" s="7" t="s">
        <v>54</v>
      </c>
      <c r="B11" s="7" t="s">
        <v>57</v>
      </c>
      <c r="C11" s="7"/>
      <c r="D11" s="7"/>
      <c r="E11" s="7"/>
      <c r="F11" s="7"/>
      <c r="G11" s="7">
        <f t="shared" si="0"/>
        <v>0</v>
      </c>
    </row>
    <row r="12" spans="1:7" ht="19.95" customHeight="1" x14ac:dyDescent="0.3">
      <c r="A12" s="7" t="s">
        <v>55</v>
      </c>
      <c r="B12" s="7" t="s">
        <v>57</v>
      </c>
      <c r="C12" s="7"/>
      <c r="D12" s="7"/>
      <c r="E12" s="7"/>
      <c r="F12" s="7"/>
      <c r="G12" s="7">
        <f t="shared" si="0"/>
        <v>0</v>
      </c>
    </row>
    <row r="13" spans="1:7" ht="19.95" customHeight="1" x14ac:dyDescent="0.3">
      <c r="A13" s="7" t="s">
        <v>56</v>
      </c>
      <c r="B13" s="7" t="s">
        <v>57</v>
      </c>
      <c r="C13" s="7"/>
      <c r="D13" s="7"/>
      <c r="E13" s="7"/>
      <c r="F13" s="7"/>
      <c r="G13" s="7">
        <f t="shared" si="0"/>
        <v>0</v>
      </c>
    </row>
    <row r="14" spans="1:7" ht="19.95" customHeight="1" x14ac:dyDescent="0.3">
      <c r="A14" s="7" t="s">
        <v>81</v>
      </c>
      <c r="B14" s="7" t="s">
        <v>71</v>
      </c>
      <c r="C14" s="7"/>
      <c r="D14" s="7"/>
      <c r="E14" s="7"/>
      <c r="F14" s="7"/>
      <c r="G14" s="7">
        <f t="shared" si="0"/>
        <v>0</v>
      </c>
    </row>
    <row r="15" spans="1:7" ht="19.95" customHeight="1" x14ac:dyDescent="0.3">
      <c r="A15" s="7" t="s">
        <v>78</v>
      </c>
      <c r="B15" s="7" t="s">
        <v>71</v>
      </c>
      <c r="C15" s="7"/>
      <c r="D15" s="7"/>
      <c r="E15" s="7"/>
      <c r="F15" s="7"/>
      <c r="G15" s="7">
        <f t="shared" si="0"/>
        <v>0</v>
      </c>
    </row>
    <row r="16" spans="1:7" ht="19.95" customHeight="1" x14ac:dyDescent="0.3">
      <c r="A16" s="7" t="s">
        <v>82</v>
      </c>
      <c r="B16" s="7" t="s">
        <v>71</v>
      </c>
      <c r="C16" s="7"/>
      <c r="D16" s="7"/>
      <c r="E16" s="7"/>
      <c r="F16" s="7"/>
      <c r="G16" s="7">
        <f t="shared" si="0"/>
        <v>0</v>
      </c>
    </row>
    <row r="17" spans="1:7" ht="19.95" customHeight="1" x14ac:dyDescent="0.3">
      <c r="A17" s="7" t="s">
        <v>83</v>
      </c>
      <c r="B17" s="7" t="s">
        <v>71</v>
      </c>
      <c r="C17" s="7"/>
      <c r="D17" s="7"/>
      <c r="E17" s="7"/>
      <c r="F17" s="7"/>
      <c r="G17" s="7">
        <f t="shared" si="0"/>
        <v>0</v>
      </c>
    </row>
    <row r="18" spans="1:7" ht="19.95" customHeight="1" x14ac:dyDescent="0.3">
      <c r="A18" s="7" t="s">
        <v>84</v>
      </c>
      <c r="B18" s="7" t="s">
        <v>71</v>
      </c>
      <c r="C18" s="7"/>
      <c r="D18" s="7"/>
      <c r="E18" s="7"/>
      <c r="F18" s="7"/>
      <c r="G18" s="7">
        <f t="shared" si="0"/>
        <v>0</v>
      </c>
    </row>
    <row r="19" spans="1:7" ht="19.95" customHeight="1" x14ac:dyDescent="0.3">
      <c r="A19" s="7" t="s">
        <v>87</v>
      </c>
      <c r="B19" s="7" t="s">
        <v>88</v>
      </c>
      <c r="C19" s="7"/>
      <c r="D19" s="7"/>
      <c r="E19" s="7"/>
      <c r="F19" s="7"/>
      <c r="G19" s="7">
        <f t="shared" si="0"/>
        <v>0</v>
      </c>
    </row>
    <row r="20" spans="1:7" ht="19.95" customHeight="1" x14ac:dyDescent="0.3">
      <c r="A20" s="7" t="s">
        <v>121</v>
      </c>
      <c r="B20" s="7" t="s">
        <v>101</v>
      </c>
      <c r="C20" s="7"/>
      <c r="D20" s="7"/>
      <c r="E20" s="7"/>
      <c r="F20" s="7"/>
      <c r="G20" s="7">
        <f t="shared" si="0"/>
        <v>0</v>
      </c>
    </row>
    <row r="21" spans="1:7" ht="19.95" customHeight="1" x14ac:dyDescent="0.3">
      <c r="A21" s="7" t="s">
        <v>103</v>
      </c>
      <c r="B21" s="7" t="s">
        <v>101</v>
      </c>
      <c r="C21" s="7"/>
      <c r="D21" s="7"/>
      <c r="E21" s="7"/>
      <c r="F21" s="7"/>
      <c r="G21" s="7">
        <f t="shared" si="0"/>
        <v>0</v>
      </c>
    </row>
    <row r="22" spans="1:7" ht="19.95" customHeight="1" x14ac:dyDescent="0.3">
      <c r="A22" s="7" t="s">
        <v>137</v>
      </c>
      <c r="B22" s="7" t="s">
        <v>127</v>
      </c>
      <c r="C22" s="7"/>
      <c r="D22" s="7"/>
      <c r="E22" s="7"/>
      <c r="F22" s="7"/>
      <c r="G22" s="7">
        <f t="shared" si="0"/>
        <v>0</v>
      </c>
    </row>
    <row r="23" spans="1:7" ht="19.95" customHeight="1" x14ac:dyDescent="0.3">
      <c r="A23" s="7" t="s">
        <v>138</v>
      </c>
      <c r="B23" s="7" t="s">
        <v>127</v>
      </c>
      <c r="C23" s="7"/>
      <c r="D23" s="7"/>
      <c r="E23" s="7"/>
      <c r="F23" s="7"/>
      <c r="G23" s="7">
        <f t="shared" si="0"/>
        <v>0</v>
      </c>
    </row>
    <row r="24" spans="1:7" ht="19.95" customHeight="1" x14ac:dyDescent="0.3">
      <c r="A24" s="7" t="s">
        <v>139</v>
      </c>
      <c r="B24" s="7" t="s">
        <v>127</v>
      </c>
      <c r="C24" s="7"/>
      <c r="D24" s="7"/>
      <c r="E24" s="7"/>
      <c r="F24" s="7"/>
      <c r="G24" s="7">
        <f t="shared" si="0"/>
        <v>0</v>
      </c>
    </row>
    <row r="25" spans="1:7" ht="19.95" customHeight="1" x14ac:dyDescent="0.3">
      <c r="A25" s="7" t="s">
        <v>128</v>
      </c>
      <c r="B25" s="7" t="s">
        <v>127</v>
      </c>
      <c r="C25" s="7"/>
      <c r="D25" s="7"/>
      <c r="E25" s="7"/>
      <c r="F25" s="7"/>
      <c r="G25" s="7">
        <f t="shared" si="0"/>
        <v>0</v>
      </c>
    </row>
  </sheetData>
  <pageMargins left="0.7" right="0.7" top="0.75" bottom="0.75" header="0.3" footer="0.3"/>
  <pageSetup paperSize="9" scale="7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5722-C732-4B78-ABB9-2200B170444A}">
  <sheetPr>
    <pageSetUpPr fitToPage="1"/>
  </sheetPr>
  <dimension ref="A2:I34"/>
  <sheetViews>
    <sheetView topLeftCell="A8" workbookViewId="0">
      <selection activeCell="I8" sqref="I8:I23"/>
    </sheetView>
  </sheetViews>
  <sheetFormatPr defaultRowHeight="14.4" x14ac:dyDescent="0.3"/>
  <cols>
    <col min="1" max="1" width="38.44140625" customWidth="1"/>
    <col min="2" max="2" width="51.5546875" bestFit="1" customWidth="1"/>
    <col min="3" max="3" width="15" customWidth="1"/>
    <col min="4" max="4" width="12.5546875" customWidth="1"/>
    <col min="5" max="5" width="17.88671875" customWidth="1"/>
    <col min="6" max="6" width="13.109375" customWidth="1"/>
    <col min="7" max="7" width="14.88671875" customWidth="1"/>
    <col min="8" max="8" width="16.44140625" customWidth="1"/>
  </cols>
  <sheetData>
    <row r="2" spans="1:9" ht="32.4" x14ac:dyDescent="0.6">
      <c r="B2" s="8" t="s">
        <v>41</v>
      </c>
    </row>
    <row r="3" spans="1:9" ht="32.4" x14ac:dyDescent="0.6">
      <c r="B3" s="8" t="s">
        <v>28</v>
      </c>
    </row>
    <row r="6" spans="1:9" x14ac:dyDescent="0.3">
      <c r="D6">
        <v>16</v>
      </c>
    </row>
    <row r="7" spans="1:9" ht="72" x14ac:dyDescent="0.3">
      <c r="A7" s="7" t="s">
        <v>3</v>
      </c>
      <c r="B7" s="7" t="s">
        <v>4</v>
      </c>
      <c r="C7" s="15" t="s">
        <v>143</v>
      </c>
      <c r="D7" s="15" t="s">
        <v>144</v>
      </c>
      <c r="E7" s="15" t="s">
        <v>145</v>
      </c>
      <c r="F7" s="15" t="s">
        <v>146</v>
      </c>
      <c r="G7" s="15" t="s">
        <v>147</v>
      </c>
      <c r="H7" s="16" t="s">
        <v>148</v>
      </c>
      <c r="I7" s="16" t="s">
        <v>40</v>
      </c>
    </row>
    <row r="8" spans="1:9" ht="19.95" customHeight="1" x14ac:dyDescent="0.3">
      <c r="A8" s="7" t="s">
        <v>51</v>
      </c>
      <c r="B8" s="7" t="s">
        <v>43</v>
      </c>
      <c r="C8" s="7"/>
      <c r="D8" s="7"/>
      <c r="E8" s="7"/>
      <c r="F8" s="7"/>
      <c r="G8" s="7"/>
      <c r="H8" s="7"/>
      <c r="I8" s="7">
        <f>SUM(C8:H8)</f>
        <v>0</v>
      </c>
    </row>
    <row r="9" spans="1:9" ht="19.95" customHeight="1" x14ac:dyDescent="0.3">
      <c r="A9" s="7" t="s">
        <v>45</v>
      </c>
      <c r="B9" s="7" t="s">
        <v>43</v>
      </c>
      <c r="C9" s="7"/>
      <c r="D9" s="7"/>
      <c r="E9" s="7"/>
      <c r="F9" s="7"/>
      <c r="G9" s="7"/>
      <c r="H9" s="7"/>
      <c r="I9" s="7">
        <f t="shared" ref="I9:I23" si="0">SUM(C9:H9)</f>
        <v>0</v>
      </c>
    </row>
    <row r="10" spans="1:9" ht="19.95" customHeight="1" x14ac:dyDescent="0.3">
      <c r="A10" s="7" t="s">
        <v>50</v>
      </c>
      <c r="B10" s="7" t="s">
        <v>43</v>
      </c>
      <c r="C10" s="7"/>
      <c r="D10" s="7"/>
      <c r="E10" s="7"/>
      <c r="F10" s="7"/>
      <c r="G10" s="7"/>
      <c r="H10" s="7"/>
      <c r="I10" s="7">
        <f t="shared" si="0"/>
        <v>0</v>
      </c>
    </row>
    <row r="11" spans="1:9" ht="19.95" customHeight="1" x14ac:dyDescent="0.3">
      <c r="A11" s="7" t="s">
        <v>59</v>
      </c>
      <c r="B11" s="7" t="s">
        <v>57</v>
      </c>
      <c r="C11" s="7"/>
      <c r="D11" s="7"/>
      <c r="E11" s="7"/>
      <c r="F11" s="7"/>
      <c r="G11" s="7"/>
      <c r="H11" s="7"/>
      <c r="I11" s="7">
        <f t="shared" si="0"/>
        <v>0</v>
      </c>
    </row>
    <row r="12" spans="1:9" ht="19.95" customHeight="1" x14ac:dyDescent="0.3">
      <c r="A12" s="7" t="s">
        <v>60</v>
      </c>
      <c r="B12" s="7" t="s">
        <v>57</v>
      </c>
      <c r="C12" s="7"/>
      <c r="D12" s="7"/>
      <c r="E12" s="7"/>
      <c r="F12" s="7"/>
      <c r="G12" s="7"/>
      <c r="H12" s="7"/>
      <c r="I12" s="7">
        <f t="shared" si="0"/>
        <v>0</v>
      </c>
    </row>
    <row r="13" spans="1:9" ht="19.95" customHeight="1" x14ac:dyDescent="0.3">
      <c r="A13" s="7" t="s">
        <v>70</v>
      </c>
      <c r="B13" s="7" t="s">
        <v>71</v>
      </c>
      <c r="C13" s="7"/>
      <c r="D13" s="7"/>
      <c r="E13" s="7"/>
      <c r="F13" s="7"/>
      <c r="G13" s="7"/>
      <c r="H13" s="7"/>
      <c r="I13" s="7">
        <f t="shared" si="0"/>
        <v>0</v>
      </c>
    </row>
    <row r="14" spans="1:9" ht="19.95" customHeight="1" x14ac:dyDescent="0.3">
      <c r="A14" s="7" t="s">
        <v>72</v>
      </c>
      <c r="B14" s="7" t="s">
        <v>71</v>
      </c>
      <c r="C14" s="7"/>
      <c r="D14" s="7"/>
      <c r="E14" s="7"/>
      <c r="F14" s="7"/>
      <c r="G14" s="7"/>
      <c r="H14" s="7"/>
      <c r="I14" s="7">
        <f t="shared" si="0"/>
        <v>0</v>
      </c>
    </row>
    <row r="15" spans="1:9" ht="19.95" customHeight="1" x14ac:dyDescent="0.3">
      <c r="A15" s="7" t="s">
        <v>86</v>
      </c>
      <c r="B15" s="7" t="s">
        <v>71</v>
      </c>
      <c r="C15" s="7"/>
      <c r="D15" s="7"/>
      <c r="E15" s="7"/>
      <c r="F15" s="7"/>
      <c r="G15" s="7"/>
      <c r="H15" s="7"/>
      <c r="I15" s="7">
        <f t="shared" si="0"/>
        <v>0</v>
      </c>
    </row>
    <row r="16" spans="1:9" ht="19.95" customHeight="1" x14ac:dyDescent="0.3">
      <c r="A16" s="7" t="s">
        <v>90</v>
      </c>
      <c r="B16" s="7" t="s">
        <v>88</v>
      </c>
      <c r="C16" s="7"/>
      <c r="D16" s="7"/>
      <c r="E16" s="7"/>
      <c r="F16" s="7"/>
      <c r="G16" s="7"/>
      <c r="H16" s="7"/>
      <c r="I16" s="7">
        <f t="shared" si="0"/>
        <v>0</v>
      </c>
    </row>
    <row r="17" spans="1:9" ht="19.95" customHeight="1" x14ac:dyDescent="0.3">
      <c r="A17" s="7" t="s">
        <v>102</v>
      </c>
      <c r="B17" s="7" t="s">
        <v>101</v>
      </c>
      <c r="C17" s="7"/>
      <c r="D17" s="7"/>
      <c r="E17" s="7"/>
      <c r="F17" s="7"/>
      <c r="G17" s="7"/>
      <c r="H17" s="7"/>
      <c r="I17" s="7">
        <f t="shared" si="0"/>
        <v>0</v>
      </c>
    </row>
    <row r="18" spans="1:9" ht="19.95" customHeight="1" x14ac:dyDescent="0.3">
      <c r="A18" s="7" t="s">
        <v>105</v>
      </c>
      <c r="B18" s="7" t="s">
        <v>101</v>
      </c>
      <c r="C18" s="7"/>
      <c r="D18" s="7"/>
      <c r="E18" s="7"/>
      <c r="F18" s="7"/>
      <c r="G18" s="7"/>
      <c r="H18" s="7"/>
      <c r="I18" s="7">
        <f t="shared" si="0"/>
        <v>0</v>
      </c>
    </row>
    <row r="19" spans="1:9" ht="19.95" customHeight="1" x14ac:dyDescent="0.3">
      <c r="A19" s="7" t="s">
        <v>125</v>
      </c>
      <c r="B19" s="7" t="s">
        <v>126</v>
      </c>
      <c r="C19" s="7"/>
      <c r="D19" s="7"/>
      <c r="E19" s="7"/>
      <c r="F19" s="7"/>
      <c r="G19" s="7"/>
      <c r="H19" s="7"/>
      <c r="I19" s="7">
        <f t="shared" si="0"/>
        <v>0</v>
      </c>
    </row>
    <row r="20" spans="1:9" ht="19.95" customHeight="1" x14ac:dyDescent="0.3">
      <c r="A20" s="7" t="s">
        <v>129</v>
      </c>
      <c r="B20" s="7" t="s">
        <v>127</v>
      </c>
      <c r="C20" s="7"/>
      <c r="D20" s="7"/>
      <c r="E20" s="7"/>
      <c r="F20" s="7"/>
      <c r="G20" s="7"/>
      <c r="H20" s="7"/>
      <c r="I20" s="7">
        <f t="shared" si="0"/>
        <v>0</v>
      </c>
    </row>
    <row r="21" spans="1:9" ht="19.95" customHeight="1" x14ac:dyDescent="0.3">
      <c r="A21" s="7" t="s">
        <v>136</v>
      </c>
      <c r="B21" s="7" t="s">
        <v>127</v>
      </c>
      <c r="C21" s="7"/>
      <c r="D21" s="7"/>
      <c r="E21" s="7"/>
      <c r="F21" s="7"/>
      <c r="G21" s="7"/>
      <c r="H21" s="7"/>
      <c r="I21" s="7">
        <f t="shared" si="0"/>
        <v>0</v>
      </c>
    </row>
    <row r="22" spans="1:9" ht="19.95" customHeight="1" x14ac:dyDescent="0.3">
      <c r="A22" s="7" t="s">
        <v>141</v>
      </c>
      <c r="B22" s="7" t="s">
        <v>127</v>
      </c>
      <c r="C22" s="7"/>
      <c r="D22" s="7"/>
      <c r="E22" s="7"/>
      <c r="F22" s="7"/>
      <c r="G22" s="7"/>
      <c r="H22" s="7"/>
      <c r="I22" s="7">
        <f t="shared" si="0"/>
        <v>0</v>
      </c>
    </row>
    <row r="23" spans="1:9" ht="19.95" customHeight="1" x14ac:dyDescent="0.3">
      <c r="A23" s="7" t="s">
        <v>142</v>
      </c>
      <c r="B23" s="7" t="s">
        <v>127</v>
      </c>
      <c r="C23" s="7"/>
      <c r="D23" s="7"/>
      <c r="E23" s="7"/>
      <c r="F23" s="7"/>
      <c r="G23" s="7"/>
      <c r="H23" s="7"/>
      <c r="I23" s="7">
        <f t="shared" si="0"/>
        <v>0</v>
      </c>
    </row>
    <row r="24" spans="1:9" ht="19.95" customHeight="1" x14ac:dyDescent="0.3">
      <c r="A24" s="19" t="s">
        <v>157</v>
      </c>
      <c r="B24" s="19" t="s">
        <v>88</v>
      </c>
    </row>
    <row r="25" spans="1:9" x14ac:dyDescent="0.3">
      <c r="D25" t="s">
        <v>161</v>
      </c>
      <c r="E25" t="s">
        <v>162</v>
      </c>
    </row>
    <row r="26" spans="1:9" x14ac:dyDescent="0.3">
      <c r="D26" s="7" t="s">
        <v>51</v>
      </c>
      <c r="E26" s="7" t="s">
        <v>90</v>
      </c>
    </row>
    <row r="27" spans="1:9" x14ac:dyDescent="0.3">
      <c r="D27" s="7" t="s">
        <v>45</v>
      </c>
      <c r="E27" s="7" t="s">
        <v>102</v>
      </c>
    </row>
    <row r="28" spans="1:9" x14ac:dyDescent="0.3">
      <c r="D28" s="7" t="s">
        <v>50</v>
      </c>
      <c r="E28" s="7" t="s">
        <v>105</v>
      </c>
    </row>
    <row r="29" spans="1:9" x14ac:dyDescent="0.3">
      <c r="D29" s="7" t="s">
        <v>59</v>
      </c>
      <c r="E29" s="7" t="s">
        <v>125</v>
      </c>
    </row>
    <row r="30" spans="1:9" x14ac:dyDescent="0.3">
      <c r="D30" s="7" t="s">
        <v>60</v>
      </c>
      <c r="E30" s="7" t="s">
        <v>129</v>
      </c>
    </row>
    <row r="31" spans="1:9" x14ac:dyDescent="0.3">
      <c r="D31" s="7" t="s">
        <v>70</v>
      </c>
      <c r="E31" s="7" t="s">
        <v>136</v>
      </c>
    </row>
    <row r="32" spans="1:9" x14ac:dyDescent="0.3">
      <c r="D32" s="7" t="s">
        <v>72</v>
      </c>
      <c r="E32" s="7" t="s">
        <v>141</v>
      </c>
    </row>
    <row r="33" spans="4:5" x14ac:dyDescent="0.3">
      <c r="D33" s="7" t="s">
        <v>86</v>
      </c>
      <c r="E33" s="7" t="s">
        <v>142</v>
      </c>
    </row>
    <row r="34" spans="4:5" x14ac:dyDescent="0.3">
      <c r="E34" s="19" t="s">
        <v>157</v>
      </c>
    </row>
  </sheetData>
  <pageMargins left="0.7" right="0.7" top="0.75" bottom="0.75" header="0.3" footer="0.3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49A1-94B9-4BD8-84E4-E9837D688952}">
  <sheetPr>
    <pageSetUpPr fitToPage="1"/>
  </sheetPr>
  <dimension ref="A2:E22"/>
  <sheetViews>
    <sheetView workbookViewId="0">
      <selection activeCell="G1" sqref="G1"/>
    </sheetView>
  </sheetViews>
  <sheetFormatPr defaultRowHeight="14.4" x14ac:dyDescent="0.3"/>
  <cols>
    <col min="1" max="1" width="38.44140625" customWidth="1"/>
    <col min="2" max="2" width="26.88671875" customWidth="1"/>
    <col min="3" max="3" width="23.77734375" customWidth="1"/>
    <col min="4" max="4" width="35.44140625" customWidth="1"/>
    <col min="5" max="5" width="21.44140625" customWidth="1"/>
  </cols>
  <sheetData>
    <row r="2" spans="1:5" ht="32.4" x14ac:dyDescent="0.6">
      <c r="B2" s="8" t="s">
        <v>30</v>
      </c>
    </row>
    <row r="3" spans="1:5" ht="32.4" x14ac:dyDescent="0.6">
      <c r="B3" s="8" t="s">
        <v>28</v>
      </c>
    </row>
    <row r="5" spans="1:5" x14ac:dyDescent="0.3">
      <c r="B5">
        <v>16</v>
      </c>
    </row>
    <row r="6" spans="1:5" ht="19.95" customHeight="1" x14ac:dyDescent="0.3">
      <c r="A6" s="7" t="s">
        <v>31</v>
      </c>
      <c r="B6" s="7" t="s">
        <v>32</v>
      </c>
      <c r="C6" s="7" t="s">
        <v>33</v>
      </c>
      <c r="D6" s="7" t="s">
        <v>34</v>
      </c>
      <c r="E6" s="7" t="s">
        <v>35</v>
      </c>
    </row>
    <row r="7" spans="1:5" ht="19.95" customHeight="1" x14ac:dyDescent="0.3">
      <c r="A7" s="7" t="s">
        <v>42</v>
      </c>
      <c r="B7" s="7" t="s">
        <v>43</v>
      </c>
      <c r="C7" s="7"/>
      <c r="D7" s="7"/>
      <c r="E7" s="7">
        <f>SUM(C7:D7)</f>
        <v>0</v>
      </c>
    </row>
    <row r="8" spans="1:5" ht="19.95" customHeight="1" x14ac:dyDescent="0.3">
      <c r="A8" s="7" t="s">
        <v>53</v>
      </c>
      <c r="B8" s="7" t="s">
        <v>43</v>
      </c>
      <c r="C8" s="7"/>
      <c r="D8" s="7"/>
      <c r="E8" s="7">
        <f t="shared" ref="E8:E22" si="0">SUM(C8:D8)</f>
        <v>0</v>
      </c>
    </row>
    <row r="9" spans="1:5" ht="19.95" customHeight="1" x14ac:dyDescent="0.3">
      <c r="A9" s="7" t="s">
        <v>58</v>
      </c>
      <c r="B9" s="7" t="s">
        <v>57</v>
      </c>
      <c r="C9" s="7"/>
      <c r="D9" s="7"/>
      <c r="E9" s="7">
        <f t="shared" si="0"/>
        <v>0</v>
      </c>
    </row>
    <row r="10" spans="1:5" ht="19.95" customHeight="1" x14ac:dyDescent="0.3">
      <c r="A10" s="7" t="s">
        <v>85</v>
      </c>
      <c r="B10" s="7" t="s">
        <v>71</v>
      </c>
      <c r="C10" s="7"/>
      <c r="D10" s="7"/>
      <c r="E10" s="7">
        <f t="shared" si="0"/>
        <v>0</v>
      </c>
    </row>
    <row r="11" spans="1:5" ht="19.95" customHeight="1" x14ac:dyDescent="0.3">
      <c r="A11" s="7" t="s">
        <v>84</v>
      </c>
      <c r="B11" s="7" t="s">
        <v>71</v>
      </c>
      <c r="C11" s="7"/>
      <c r="D11" s="7"/>
      <c r="E11" s="7">
        <f t="shared" si="0"/>
        <v>0</v>
      </c>
    </row>
    <row r="12" spans="1:5" ht="19.95" customHeight="1" x14ac:dyDescent="0.3">
      <c r="A12" s="7" t="s">
        <v>83</v>
      </c>
      <c r="B12" s="7" t="s">
        <v>71</v>
      </c>
      <c r="C12" s="7"/>
      <c r="D12" s="7"/>
      <c r="E12" s="7">
        <f t="shared" si="0"/>
        <v>0</v>
      </c>
    </row>
    <row r="13" spans="1:5" ht="19.95" customHeight="1" x14ac:dyDescent="0.3">
      <c r="A13" s="7" t="s">
        <v>81</v>
      </c>
      <c r="B13" s="7" t="s">
        <v>71</v>
      </c>
      <c r="C13" s="7"/>
      <c r="D13" s="7"/>
      <c r="E13" s="7">
        <f t="shared" si="0"/>
        <v>0</v>
      </c>
    </row>
    <row r="14" spans="1:5" ht="19.95" customHeight="1" x14ac:dyDescent="0.3">
      <c r="A14" s="7" t="s">
        <v>89</v>
      </c>
      <c r="B14" s="7" t="s">
        <v>88</v>
      </c>
      <c r="C14" s="7"/>
      <c r="D14" s="7"/>
      <c r="E14" s="7">
        <f t="shared" si="0"/>
        <v>0</v>
      </c>
    </row>
    <row r="15" spans="1:5" ht="19.95" customHeight="1" x14ac:dyDescent="0.3">
      <c r="A15" s="7" t="s">
        <v>87</v>
      </c>
      <c r="B15" s="7" t="s">
        <v>88</v>
      </c>
      <c r="C15" s="7"/>
      <c r="D15" s="7"/>
      <c r="E15" s="7">
        <f t="shared" si="0"/>
        <v>0</v>
      </c>
    </row>
    <row r="16" spans="1:5" ht="19.95" customHeight="1" x14ac:dyDescent="0.3">
      <c r="A16" s="7" t="s">
        <v>100</v>
      </c>
      <c r="B16" s="7" t="s">
        <v>101</v>
      </c>
      <c r="C16" s="7"/>
      <c r="D16" s="7"/>
      <c r="E16" s="7">
        <f t="shared" si="0"/>
        <v>0</v>
      </c>
    </row>
    <row r="17" spans="1:5" ht="19.95" customHeight="1" x14ac:dyDescent="0.3">
      <c r="A17" s="7" t="s">
        <v>123</v>
      </c>
      <c r="B17" s="7" t="s">
        <v>101</v>
      </c>
      <c r="C17" s="7"/>
      <c r="D17" s="7"/>
      <c r="E17" s="7">
        <f t="shared" si="0"/>
        <v>0</v>
      </c>
    </row>
    <row r="18" spans="1:5" ht="19.95" customHeight="1" x14ac:dyDescent="0.3">
      <c r="A18" s="7" t="s">
        <v>117</v>
      </c>
      <c r="B18" s="7" t="s">
        <v>101</v>
      </c>
      <c r="C18" s="7"/>
      <c r="D18" s="7"/>
      <c r="E18" s="7">
        <f t="shared" si="0"/>
        <v>0</v>
      </c>
    </row>
    <row r="19" spans="1:5" ht="19.95" customHeight="1" x14ac:dyDescent="0.3">
      <c r="A19" s="7" t="s">
        <v>124</v>
      </c>
      <c r="B19" s="7" t="s">
        <v>101</v>
      </c>
      <c r="C19" s="7"/>
      <c r="D19" s="7"/>
      <c r="E19" s="7">
        <f t="shared" si="0"/>
        <v>0</v>
      </c>
    </row>
    <row r="20" spans="1:5" ht="19.95" customHeight="1" x14ac:dyDescent="0.3">
      <c r="A20" s="7" t="s">
        <v>140</v>
      </c>
      <c r="B20" s="7" t="s">
        <v>127</v>
      </c>
      <c r="C20" s="7"/>
      <c r="D20" s="7"/>
      <c r="E20" s="7">
        <f t="shared" si="0"/>
        <v>0</v>
      </c>
    </row>
    <row r="21" spans="1:5" ht="19.95" customHeight="1" x14ac:dyDescent="0.3">
      <c r="A21" s="7" t="s">
        <v>136</v>
      </c>
      <c r="B21" s="7" t="s">
        <v>127</v>
      </c>
      <c r="C21" s="7"/>
      <c r="D21" s="7"/>
      <c r="E21" s="7">
        <f t="shared" si="0"/>
        <v>0</v>
      </c>
    </row>
    <row r="22" spans="1:5" ht="19.95" customHeight="1" x14ac:dyDescent="0.3">
      <c r="A22" s="7" t="s">
        <v>141</v>
      </c>
      <c r="B22" s="7" t="s">
        <v>127</v>
      </c>
      <c r="C22" s="7"/>
      <c r="D22" s="7"/>
      <c r="E22" s="7">
        <f t="shared" si="0"/>
        <v>0</v>
      </c>
    </row>
  </sheetData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10738-7963-4BE2-B603-E95E9F719B26}">
  <sheetPr>
    <pageSetUpPr fitToPage="1"/>
  </sheetPr>
  <dimension ref="A2:O25"/>
  <sheetViews>
    <sheetView topLeftCell="A5" zoomScaleNormal="100" workbookViewId="0">
      <selection activeCell="C13" sqref="C13"/>
    </sheetView>
  </sheetViews>
  <sheetFormatPr defaultRowHeight="14.4" x14ac:dyDescent="0.3"/>
  <cols>
    <col min="1" max="1" width="29.44140625" customWidth="1"/>
    <col min="2" max="2" width="22" customWidth="1"/>
  </cols>
  <sheetData>
    <row r="2" spans="1:15" ht="32.4" x14ac:dyDescent="0.6">
      <c r="C2" s="8" t="s">
        <v>14</v>
      </c>
    </row>
    <row r="3" spans="1:15" ht="32.4" x14ac:dyDescent="0.6">
      <c r="C3" s="8" t="s">
        <v>15</v>
      </c>
    </row>
    <row r="7" spans="1:15" ht="15.6" x14ac:dyDescent="0.3">
      <c r="A7" s="1" t="s">
        <v>160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" t="s">
        <v>0</v>
      </c>
      <c r="B8" s="2"/>
      <c r="C8" s="2" t="s">
        <v>1</v>
      </c>
      <c r="D8" s="2" t="s">
        <v>163</v>
      </c>
      <c r="E8" s="2">
        <v>534</v>
      </c>
      <c r="F8" s="2"/>
      <c r="G8" s="2"/>
      <c r="H8" s="2" t="s">
        <v>165</v>
      </c>
      <c r="I8" s="2" t="s">
        <v>164</v>
      </c>
      <c r="J8" s="2">
        <v>336</v>
      </c>
      <c r="K8" s="2"/>
      <c r="L8" s="2"/>
      <c r="M8" s="2"/>
      <c r="N8" s="2"/>
      <c r="O8" s="2"/>
    </row>
    <row r="9" spans="1:15" ht="48" x14ac:dyDescent="0.3">
      <c r="A9" s="4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4" t="s">
        <v>10</v>
      </c>
      <c r="N9" s="4" t="s">
        <v>11</v>
      </c>
      <c r="O9" s="6" t="s">
        <v>12</v>
      </c>
    </row>
    <row r="10" spans="1:15" x14ac:dyDescent="0.3">
      <c r="A10" s="4"/>
      <c r="B10" s="4"/>
      <c r="C10" s="4">
        <v>50</v>
      </c>
      <c r="D10" s="4">
        <v>25</v>
      </c>
      <c r="E10" s="4">
        <v>15</v>
      </c>
      <c r="F10" s="4">
        <v>10</v>
      </c>
      <c r="G10" s="4">
        <v>100</v>
      </c>
      <c r="H10" s="4">
        <v>50</v>
      </c>
      <c r="I10" s="4">
        <v>25</v>
      </c>
      <c r="J10" s="4">
        <v>15</v>
      </c>
      <c r="K10" s="4">
        <v>10</v>
      </c>
      <c r="L10" s="4">
        <v>100</v>
      </c>
      <c r="M10" s="3" t="s">
        <v>13</v>
      </c>
      <c r="N10" s="4">
        <v>150</v>
      </c>
      <c r="O10" s="2"/>
    </row>
    <row r="11" spans="1:15" x14ac:dyDescent="0.3">
      <c r="A11" s="7" t="s">
        <v>44</v>
      </c>
      <c r="B11" s="7" t="s">
        <v>43</v>
      </c>
      <c r="C11" s="7">
        <v>46</v>
      </c>
      <c r="D11" s="7"/>
      <c r="E11" s="7"/>
      <c r="F11" s="7"/>
      <c r="G11" s="7">
        <f>SUM(C11:F11)</f>
        <v>46</v>
      </c>
      <c r="H11" s="7">
        <v>47</v>
      </c>
      <c r="I11" s="7"/>
      <c r="J11" s="7"/>
      <c r="K11" s="7"/>
      <c r="L11" s="7">
        <f>SUM(H11:K11)</f>
        <v>47</v>
      </c>
      <c r="M11" s="7"/>
      <c r="N11" s="7">
        <f>SUM(G11+L11+M11)</f>
        <v>93</v>
      </c>
      <c r="O11" s="7"/>
    </row>
    <row r="12" spans="1:15" x14ac:dyDescent="0.3">
      <c r="A12" s="7" t="s">
        <v>45</v>
      </c>
      <c r="B12" s="7" t="s">
        <v>43</v>
      </c>
      <c r="C12" s="7">
        <v>50</v>
      </c>
      <c r="D12" s="7"/>
      <c r="E12" s="7"/>
      <c r="F12" s="7"/>
      <c r="G12" s="7">
        <f t="shared" ref="G12:G25" si="0">SUM(C12:F12)</f>
        <v>50</v>
      </c>
      <c r="H12" s="7">
        <v>47</v>
      </c>
      <c r="I12" s="7"/>
      <c r="J12" s="7"/>
      <c r="K12" s="7"/>
      <c r="L12" s="7">
        <f t="shared" ref="L12:L25" si="1">SUM(H12:K12)</f>
        <v>47</v>
      </c>
      <c r="M12" s="7"/>
      <c r="N12" s="7">
        <f t="shared" ref="N12:N25" si="2">SUM(G12+L12+M12)</f>
        <v>97</v>
      </c>
      <c r="O12" s="7"/>
    </row>
    <row r="13" spans="1:15" x14ac:dyDescent="0.3">
      <c r="A13" s="7" t="s">
        <v>46</v>
      </c>
      <c r="B13" s="7" t="s">
        <v>43</v>
      </c>
      <c r="C13" s="7">
        <v>50</v>
      </c>
      <c r="D13" s="7"/>
      <c r="E13" s="7"/>
      <c r="F13" s="7"/>
      <c r="G13" s="7">
        <f t="shared" si="0"/>
        <v>50</v>
      </c>
      <c r="H13" s="7">
        <v>47</v>
      </c>
      <c r="I13" s="7"/>
      <c r="J13" s="7"/>
      <c r="K13" s="7"/>
      <c r="L13" s="7">
        <f t="shared" si="1"/>
        <v>47</v>
      </c>
      <c r="M13" s="7"/>
      <c r="N13" s="7">
        <f t="shared" si="2"/>
        <v>97</v>
      </c>
      <c r="O13" s="7"/>
    </row>
    <row r="14" spans="1:15" x14ac:dyDescent="0.3">
      <c r="A14" s="7" t="s">
        <v>47</v>
      </c>
      <c r="B14" s="7" t="s">
        <v>43</v>
      </c>
      <c r="C14" s="7"/>
      <c r="D14" s="7"/>
      <c r="E14" s="7"/>
      <c r="F14" s="7"/>
      <c r="G14" s="7">
        <f t="shared" si="0"/>
        <v>0</v>
      </c>
      <c r="H14" s="7"/>
      <c r="I14" s="7"/>
      <c r="J14" s="7"/>
      <c r="K14" s="7"/>
      <c r="L14" s="7">
        <f t="shared" si="1"/>
        <v>0</v>
      </c>
      <c r="M14" s="7"/>
      <c r="N14" s="7">
        <f t="shared" si="2"/>
        <v>0</v>
      </c>
      <c r="O14" s="7"/>
    </row>
    <row r="15" spans="1:15" x14ac:dyDescent="0.3">
      <c r="A15" s="7" t="s">
        <v>48</v>
      </c>
      <c r="B15" s="7" t="s">
        <v>43</v>
      </c>
      <c r="C15" s="7"/>
      <c r="D15" s="7"/>
      <c r="E15" s="7"/>
      <c r="F15" s="7"/>
      <c r="G15" s="7">
        <f t="shared" si="0"/>
        <v>0</v>
      </c>
      <c r="H15" s="7"/>
      <c r="I15" s="7"/>
      <c r="J15" s="7"/>
      <c r="K15" s="7"/>
      <c r="L15" s="7">
        <f t="shared" si="1"/>
        <v>0</v>
      </c>
      <c r="M15" s="7"/>
      <c r="N15" s="7">
        <f t="shared" si="2"/>
        <v>0</v>
      </c>
      <c r="O15" s="7"/>
    </row>
    <row r="16" spans="1:15" x14ac:dyDescent="0.3">
      <c r="A16" s="7" t="s">
        <v>56</v>
      </c>
      <c r="B16" s="7" t="s">
        <v>57</v>
      </c>
      <c r="C16" s="7">
        <v>46</v>
      </c>
      <c r="D16" s="7"/>
      <c r="E16" s="7"/>
      <c r="F16" s="7"/>
      <c r="G16" s="7">
        <f t="shared" si="0"/>
        <v>46</v>
      </c>
      <c r="H16" s="7">
        <v>50</v>
      </c>
      <c r="I16" s="7"/>
      <c r="J16" s="7"/>
      <c r="K16" s="7"/>
      <c r="L16" s="7">
        <f t="shared" si="1"/>
        <v>50</v>
      </c>
      <c r="M16" s="7"/>
      <c r="N16" s="7">
        <f t="shared" si="2"/>
        <v>96</v>
      </c>
      <c r="O16" s="7"/>
    </row>
    <row r="17" spans="1:15" x14ac:dyDescent="0.3">
      <c r="A17" s="7" t="s">
        <v>69</v>
      </c>
      <c r="B17" s="7" t="s">
        <v>57</v>
      </c>
      <c r="C17" s="7">
        <v>47</v>
      </c>
      <c r="D17" s="7"/>
      <c r="E17" s="7"/>
      <c r="F17" s="7"/>
      <c r="G17" s="7">
        <f t="shared" si="0"/>
        <v>47</v>
      </c>
      <c r="H17" s="7">
        <v>50</v>
      </c>
      <c r="I17" s="7"/>
      <c r="J17" s="7"/>
      <c r="K17" s="7"/>
      <c r="L17" s="7">
        <f t="shared" si="1"/>
        <v>50</v>
      </c>
      <c r="M17" s="7"/>
      <c r="N17" s="7">
        <f t="shared" si="2"/>
        <v>97</v>
      </c>
      <c r="O17" s="7"/>
    </row>
    <row r="18" spans="1:15" x14ac:dyDescent="0.3">
      <c r="A18" s="7" t="s">
        <v>70</v>
      </c>
      <c r="B18" s="7" t="s">
        <v>71</v>
      </c>
      <c r="C18" s="7">
        <v>47</v>
      </c>
      <c r="D18" s="7"/>
      <c r="E18" s="7"/>
      <c r="F18" s="7"/>
      <c r="G18" s="7">
        <f t="shared" si="0"/>
        <v>47</v>
      </c>
      <c r="H18" s="7">
        <v>50</v>
      </c>
      <c r="I18" s="7"/>
      <c r="J18" s="7"/>
      <c r="K18" s="7"/>
      <c r="L18" s="7">
        <f t="shared" si="1"/>
        <v>50</v>
      </c>
      <c r="M18" s="7"/>
      <c r="N18" s="7">
        <f t="shared" si="2"/>
        <v>97</v>
      </c>
      <c r="O18" s="7"/>
    </row>
    <row r="19" spans="1:15" x14ac:dyDescent="0.3">
      <c r="A19" s="7" t="s">
        <v>80</v>
      </c>
      <c r="B19" s="7" t="s">
        <v>71</v>
      </c>
      <c r="C19" s="7">
        <v>50</v>
      </c>
      <c r="D19" s="7"/>
      <c r="E19" s="7"/>
      <c r="F19" s="7"/>
      <c r="G19" s="7">
        <f t="shared" si="0"/>
        <v>50</v>
      </c>
      <c r="H19" s="7">
        <v>47</v>
      </c>
      <c r="I19" s="7"/>
      <c r="J19" s="7"/>
      <c r="K19" s="7"/>
      <c r="L19" s="7">
        <f t="shared" si="1"/>
        <v>47</v>
      </c>
      <c r="M19" s="7"/>
      <c r="N19" s="7">
        <f t="shared" si="2"/>
        <v>97</v>
      </c>
      <c r="O19" s="7"/>
    </row>
    <row r="20" spans="1:15" x14ac:dyDescent="0.3">
      <c r="A20" s="7" t="s">
        <v>91</v>
      </c>
      <c r="B20" s="7" t="s">
        <v>88</v>
      </c>
      <c r="C20" s="7">
        <v>46</v>
      </c>
      <c r="D20" s="7"/>
      <c r="E20" s="7"/>
      <c r="F20" s="7"/>
      <c r="G20" s="7">
        <f t="shared" si="0"/>
        <v>46</v>
      </c>
      <c r="H20" s="7">
        <v>50</v>
      </c>
      <c r="I20" s="7"/>
      <c r="J20" s="7"/>
      <c r="K20" s="7"/>
      <c r="L20" s="7">
        <f t="shared" si="1"/>
        <v>50</v>
      </c>
      <c r="M20" s="7"/>
      <c r="N20" s="7">
        <f t="shared" si="2"/>
        <v>96</v>
      </c>
      <c r="O20" s="7"/>
    </row>
    <row r="21" spans="1:15" x14ac:dyDescent="0.3">
      <c r="A21" s="7" t="s">
        <v>100</v>
      </c>
      <c r="B21" s="7" t="s">
        <v>101</v>
      </c>
      <c r="C21" s="7">
        <v>46</v>
      </c>
      <c r="D21" s="7"/>
      <c r="E21" s="7"/>
      <c r="F21" s="7"/>
      <c r="G21" s="7">
        <f t="shared" si="0"/>
        <v>46</v>
      </c>
      <c r="H21" s="7">
        <v>47</v>
      </c>
      <c r="I21" s="7"/>
      <c r="J21" s="7"/>
      <c r="K21" s="7"/>
      <c r="L21" s="7">
        <f t="shared" si="1"/>
        <v>47</v>
      </c>
      <c r="M21" s="7"/>
      <c r="N21" s="7">
        <f t="shared" si="2"/>
        <v>93</v>
      </c>
      <c r="O21" s="7"/>
    </row>
    <row r="22" spans="1:15" x14ac:dyDescent="0.3">
      <c r="A22" s="7" t="s">
        <v>102</v>
      </c>
      <c r="B22" s="7" t="s">
        <v>101</v>
      </c>
      <c r="C22" s="7">
        <v>46</v>
      </c>
      <c r="D22" s="7"/>
      <c r="E22" s="7"/>
      <c r="F22" s="7"/>
      <c r="G22" s="7">
        <f t="shared" si="0"/>
        <v>46</v>
      </c>
      <c r="H22" s="7">
        <v>47</v>
      </c>
      <c r="I22" s="7"/>
      <c r="J22" s="7"/>
      <c r="K22" s="7"/>
      <c r="L22" s="7">
        <f t="shared" si="1"/>
        <v>47</v>
      </c>
      <c r="M22" s="7"/>
      <c r="N22" s="7">
        <f t="shared" si="2"/>
        <v>93</v>
      </c>
      <c r="O22" s="7"/>
    </row>
    <row r="23" spans="1:15" x14ac:dyDescent="0.3">
      <c r="A23" s="12" t="s">
        <v>103</v>
      </c>
      <c r="B23" s="12" t="s">
        <v>101</v>
      </c>
      <c r="C23" s="7">
        <v>39</v>
      </c>
      <c r="D23" s="7"/>
      <c r="E23" s="7"/>
      <c r="F23" s="7"/>
      <c r="G23" s="7">
        <f t="shared" si="0"/>
        <v>39</v>
      </c>
      <c r="H23" s="7">
        <v>32</v>
      </c>
      <c r="I23" s="7"/>
      <c r="J23" s="7"/>
      <c r="K23" s="7"/>
      <c r="L23" s="7">
        <f t="shared" si="1"/>
        <v>32</v>
      </c>
      <c r="M23" s="7"/>
      <c r="N23" s="7">
        <f t="shared" si="2"/>
        <v>71</v>
      </c>
      <c r="O23" s="7"/>
    </row>
    <row r="24" spans="1:15" x14ac:dyDescent="0.3">
      <c r="A24" s="12" t="s">
        <v>104</v>
      </c>
      <c r="B24" s="12" t="s">
        <v>101</v>
      </c>
      <c r="C24" s="7"/>
      <c r="D24" s="7"/>
      <c r="E24" s="7"/>
      <c r="F24" s="7"/>
      <c r="G24" s="7">
        <f t="shared" si="0"/>
        <v>0</v>
      </c>
      <c r="H24" s="7"/>
      <c r="I24" s="7"/>
      <c r="J24" s="7"/>
      <c r="K24" s="7"/>
      <c r="L24" s="7">
        <f t="shared" si="1"/>
        <v>0</v>
      </c>
      <c r="M24" s="7"/>
      <c r="N24" s="7">
        <f t="shared" si="2"/>
        <v>0</v>
      </c>
      <c r="O24" s="7"/>
    </row>
    <row r="25" spans="1:15" x14ac:dyDescent="0.3">
      <c r="A25" s="12" t="s">
        <v>130</v>
      </c>
      <c r="B25" s="12" t="s">
        <v>57</v>
      </c>
      <c r="C25" s="7">
        <v>47</v>
      </c>
      <c r="D25" s="7"/>
      <c r="E25" s="7"/>
      <c r="F25" s="7"/>
      <c r="G25" s="7">
        <f t="shared" si="0"/>
        <v>47</v>
      </c>
      <c r="H25" s="7">
        <v>50</v>
      </c>
      <c r="I25" s="7"/>
      <c r="J25" s="7"/>
      <c r="K25" s="7"/>
      <c r="L25" s="7">
        <f t="shared" si="1"/>
        <v>50</v>
      </c>
      <c r="M25" s="7"/>
      <c r="N25" s="7">
        <f t="shared" si="2"/>
        <v>97</v>
      </c>
      <c r="O25" s="7"/>
    </row>
  </sheetData>
  <pageMargins left="0.7" right="0.7" top="0.75" bottom="0.75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61795-DEF9-4F30-B6B1-53A76871A9F7}">
  <sheetPr>
    <pageSetUpPr fitToPage="1"/>
  </sheetPr>
  <dimension ref="A2:O25"/>
  <sheetViews>
    <sheetView tabSelected="1" topLeftCell="A8" workbookViewId="0">
      <selection activeCell="A25" sqref="A25:XFD25"/>
    </sheetView>
  </sheetViews>
  <sheetFormatPr defaultRowHeight="14.4" x14ac:dyDescent="0.3"/>
  <cols>
    <col min="1" max="1" width="37" bestFit="1" customWidth="1"/>
    <col min="2" max="2" width="18" customWidth="1"/>
  </cols>
  <sheetData>
    <row r="2" spans="1:15" ht="32.4" x14ac:dyDescent="0.6">
      <c r="C2" s="8" t="s">
        <v>14</v>
      </c>
    </row>
    <row r="3" spans="1:15" ht="32.4" x14ac:dyDescent="0.6">
      <c r="C3" s="8" t="s">
        <v>15</v>
      </c>
    </row>
    <row r="7" spans="1:15" ht="15.6" x14ac:dyDescent="0.3">
      <c r="A7" s="1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" t="s">
        <v>0</v>
      </c>
      <c r="B8" s="2"/>
      <c r="C8" s="2" t="s">
        <v>1</v>
      </c>
      <c r="D8" s="2" t="s">
        <v>167</v>
      </c>
      <c r="E8" s="2"/>
      <c r="F8" s="2"/>
      <c r="G8" s="2"/>
      <c r="H8" s="2" t="s">
        <v>168</v>
      </c>
      <c r="I8" s="2"/>
      <c r="J8" s="2"/>
      <c r="K8" s="2"/>
      <c r="L8" s="2"/>
      <c r="M8" s="2"/>
      <c r="N8" s="2"/>
      <c r="O8" s="2"/>
    </row>
    <row r="9" spans="1:15" ht="48" x14ac:dyDescent="0.3">
      <c r="A9" s="4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4" t="s">
        <v>10</v>
      </c>
      <c r="N9" s="4" t="s">
        <v>11</v>
      </c>
      <c r="O9" s="6" t="s">
        <v>12</v>
      </c>
    </row>
    <row r="10" spans="1:15" ht="19.95" customHeight="1" x14ac:dyDescent="0.3">
      <c r="A10" s="4"/>
      <c r="B10" s="4"/>
      <c r="C10" s="4">
        <v>50</v>
      </c>
      <c r="D10" s="4">
        <v>25</v>
      </c>
      <c r="E10" s="4">
        <v>15</v>
      </c>
      <c r="F10" s="4">
        <v>10</v>
      </c>
      <c r="G10" s="4">
        <v>100</v>
      </c>
      <c r="H10" s="4">
        <v>50</v>
      </c>
      <c r="I10" s="4">
        <v>25</v>
      </c>
      <c r="J10" s="4">
        <v>15</v>
      </c>
      <c r="K10" s="4">
        <v>10</v>
      </c>
      <c r="L10" s="4">
        <v>100</v>
      </c>
      <c r="M10" s="3" t="s">
        <v>13</v>
      </c>
      <c r="N10" s="4">
        <v>150</v>
      </c>
      <c r="O10" s="2"/>
    </row>
    <row r="11" spans="1:15" ht="19.95" customHeight="1" x14ac:dyDescent="0.3">
      <c r="A11" s="7" t="s">
        <v>42</v>
      </c>
      <c r="B11" s="7" t="s">
        <v>43</v>
      </c>
      <c r="C11" s="7"/>
      <c r="D11" s="7"/>
      <c r="E11" s="7"/>
      <c r="F11" s="7"/>
      <c r="G11" s="7">
        <f>SUM(C11:F11)</f>
        <v>0</v>
      </c>
      <c r="H11" s="7"/>
      <c r="I11" s="7"/>
      <c r="J11" s="7"/>
      <c r="K11" s="7"/>
      <c r="L11" s="7">
        <f>SUM(H11:K11)</f>
        <v>0</v>
      </c>
      <c r="M11" s="7"/>
      <c r="N11" s="7">
        <f>SUM(G11+L11+M11)</f>
        <v>0</v>
      </c>
      <c r="O11" s="7"/>
    </row>
    <row r="12" spans="1:15" ht="19.95" customHeight="1" x14ac:dyDescent="0.3">
      <c r="A12" s="7" t="s">
        <v>64</v>
      </c>
      <c r="B12" s="7" t="s">
        <v>57</v>
      </c>
      <c r="C12" s="7"/>
      <c r="D12" s="7"/>
      <c r="E12" s="7"/>
      <c r="F12" s="7"/>
      <c r="G12" s="7">
        <f t="shared" ref="G12:G25" si="0">SUM(C12:F12)</f>
        <v>0</v>
      </c>
      <c r="H12" s="7"/>
      <c r="I12" s="7"/>
      <c r="J12" s="7"/>
      <c r="K12" s="7"/>
      <c r="L12" s="7">
        <f t="shared" ref="L12:L25" si="1">SUM(H12:K12)</f>
        <v>0</v>
      </c>
      <c r="M12" s="7"/>
      <c r="N12" s="7">
        <f t="shared" ref="N12:N25" si="2">SUM(G12+L12+M12)</f>
        <v>0</v>
      </c>
      <c r="O12" s="7"/>
    </row>
    <row r="13" spans="1:15" ht="19.95" customHeight="1" x14ac:dyDescent="0.3">
      <c r="A13" s="7" t="s">
        <v>63</v>
      </c>
      <c r="B13" s="7" t="s">
        <v>57</v>
      </c>
      <c r="C13" s="7">
        <v>37</v>
      </c>
      <c r="D13" s="7"/>
      <c r="E13" s="7"/>
      <c r="F13" s="7"/>
      <c r="G13" s="7">
        <f t="shared" si="0"/>
        <v>37</v>
      </c>
      <c r="H13" s="7">
        <v>38</v>
      </c>
      <c r="I13" s="7">
        <v>18</v>
      </c>
      <c r="J13" s="7">
        <v>11</v>
      </c>
      <c r="K13" s="7">
        <v>7</v>
      </c>
      <c r="L13" s="7">
        <f t="shared" si="1"/>
        <v>74</v>
      </c>
      <c r="M13" s="7"/>
      <c r="N13" s="7">
        <f t="shared" si="2"/>
        <v>111</v>
      </c>
      <c r="O13" s="7">
        <v>8</v>
      </c>
    </row>
    <row r="14" spans="1:15" ht="19.95" customHeight="1" x14ac:dyDescent="0.3">
      <c r="A14" s="7" t="s">
        <v>72</v>
      </c>
      <c r="B14" s="7" t="s">
        <v>71</v>
      </c>
      <c r="C14" s="7">
        <v>40</v>
      </c>
      <c r="D14" s="7"/>
      <c r="E14" s="7"/>
      <c r="F14" s="7"/>
      <c r="G14" s="7">
        <f t="shared" si="0"/>
        <v>40</v>
      </c>
      <c r="H14" s="7">
        <v>50</v>
      </c>
      <c r="I14" s="7">
        <v>17</v>
      </c>
      <c r="J14" s="7">
        <v>12</v>
      </c>
      <c r="K14" s="7">
        <v>7</v>
      </c>
      <c r="L14" s="7">
        <f t="shared" si="1"/>
        <v>86</v>
      </c>
      <c r="M14" s="7"/>
      <c r="N14" s="7">
        <f t="shared" si="2"/>
        <v>126</v>
      </c>
      <c r="O14" s="7">
        <v>6</v>
      </c>
    </row>
    <row r="15" spans="1:15" ht="19.95" customHeight="1" x14ac:dyDescent="0.3">
      <c r="A15" s="7" t="s">
        <v>73</v>
      </c>
      <c r="B15" s="7" t="s">
        <v>71</v>
      </c>
      <c r="C15" s="7"/>
      <c r="D15" s="7"/>
      <c r="E15" s="7"/>
      <c r="F15" s="7"/>
      <c r="G15" s="7">
        <f t="shared" si="0"/>
        <v>0</v>
      </c>
      <c r="H15" s="7"/>
      <c r="I15" s="7"/>
      <c r="J15" s="7"/>
      <c r="K15" s="7"/>
      <c r="L15" s="7">
        <f t="shared" si="1"/>
        <v>0</v>
      </c>
      <c r="M15" s="7"/>
      <c r="N15" s="7">
        <f t="shared" si="2"/>
        <v>0</v>
      </c>
      <c r="O15" s="7"/>
    </row>
    <row r="16" spans="1:15" ht="19.95" customHeight="1" x14ac:dyDescent="0.3">
      <c r="A16" s="7" t="s">
        <v>74</v>
      </c>
      <c r="B16" s="7" t="s">
        <v>71</v>
      </c>
      <c r="C16" s="7"/>
      <c r="D16" s="7"/>
      <c r="E16" s="7"/>
      <c r="F16" s="7"/>
      <c r="G16" s="7">
        <f t="shared" si="0"/>
        <v>0</v>
      </c>
      <c r="H16" s="7"/>
      <c r="I16" s="7"/>
      <c r="J16" s="7"/>
      <c r="K16" s="7"/>
      <c r="L16" s="7">
        <f t="shared" si="1"/>
        <v>0</v>
      </c>
      <c r="M16" s="7"/>
      <c r="N16" s="7">
        <f t="shared" si="2"/>
        <v>0</v>
      </c>
      <c r="O16" s="7"/>
    </row>
    <row r="17" spans="1:15" ht="19.95" customHeight="1" x14ac:dyDescent="0.3">
      <c r="A17" s="7" t="s">
        <v>94</v>
      </c>
      <c r="B17" s="7" t="s">
        <v>88</v>
      </c>
      <c r="C17" s="7"/>
      <c r="D17" s="7"/>
      <c r="E17" s="7"/>
      <c r="F17" s="7"/>
      <c r="G17" s="7">
        <f t="shared" si="0"/>
        <v>0</v>
      </c>
      <c r="H17" s="7"/>
      <c r="I17" s="7"/>
      <c r="J17" s="7"/>
      <c r="K17" s="7"/>
      <c r="L17" s="7">
        <f t="shared" si="1"/>
        <v>0</v>
      </c>
      <c r="M17" s="7"/>
      <c r="N17" s="7">
        <f t="shared" si="2"/>
        <v>0</v>
      </c>
      <c r="O17" s="7"/>
    </row>
    <row r="18" spans="1:15" ht="19.95" customHeight="1" x14ac:dyDescent="0.3">
      <c r="A18" s="7" t="s">
        <v>95</v>
      </c>
      <c r="B18" s="7" t="s">
        <v>88</v>
      </c>
      <c r="C18" s="7">
        <v>46</v>
      </c>
      <c r="D18" s="7"/>
      <c r="E18" s="7"/>
      <c r="F18" s="7"/>
      <c r="G18" s="7">
        <f t="shared" si="0"/>
        <v>46</v>
      </c>
      <c r="H18" s="7">
        <v>47</v>
      </c>
      <c r="I18" s="7">
        <v>14</v>
      </c>
      <c r="J18" s="7">
        <v>12</v>
      </c>
      <c r="K18" s="7">
        <v>6</v>
      </c>
      <c r="L18" s="7">
        <f t="shared" si="1"/>
        <v>79</v>
      </c>
      <c r="M18" s="7"/>
      <c r="N18" s="7">
        <f t="shared" si="2"/>
        <v>125</v>
      </c>
      <c r="O18" s="7">
        <v>7</v>
      </c>
    </row>
    <row r="19" spans="1:15" ht="19.95" customHeight="1" x14ac:dyDescent="0.3">
      <c r="A19" s="7" t="s">
        <v>113</v>
      </c>
      <c r="B19" s="7" t="s">
        <v>101</v>
      </c>
      <c r="C19" s="7">
        <v>46</v>
      </c>
      <c r="D19" s="7"/>
      <c r="E19" s="7"/>
      <c r="F19" s="7"/>
      <c r="G19" s="7">
        <f t="shared" si="0"/>
        <v>46</v>
      </c>
      <c r="H19" s="7">
        <v>50</v>
      </c>
      <c r="I19" s="7">
        <v>21</v>
      </c>
      <c r="J19" s="7">
        <v>13</v>
      </c>
      <c r="K19" s="7">
        <v>8</v>
      </c>
      <c r="L19" s="7">
        <f t="shared" si="1"/>
        <v>92</v>
      </c>
      <c r="M19" s="7"/>
      <c r="N19" s="7">
        <f t="shared" si="2"/>
        <v>138</v>
      </c>
      <c r="O19" s="7">
        <v>1</v>
      </c>
    </row>
    <row r="20" spans="1:15" ht="19.95" customHeight="1" x14ac:dyDescent="0.3">
      <c r="A20" s="7" t="s">
        <v>114</v>
      </c>
      <c r="B20" s="7" t="s">
        <v>101</v>
      </c>
      <c r="C20" s="7">
        <v>50</v>
      </c>
      <c r="D20" s="7"/>
      <c r="E20" s="7"/>
      <c r="F20" s="7"/>
      <c r="G20" s="7">
        <f t="shared" si="0"/>
        <v>50</v>
      </c>
      <c r="H20" s="7">
        <v>50</v>
      </c>
      <c r="I20" s="7">
        <v>19</v>
      </c>
      <c r="J20" s="7">
        <v>11</v>
      </c>
      <c r="K20" s="7">
        <v>7</v>
      </c>
      <c r="L20" s="7">
        <f t="shared" si="1"/>
        <v>87</v>
      </c>
      <c r="M20" s="7"/>
      <c r="N20" s="7">
        <f t="shared" si="2"/>
        <v>137</v>
      </c>
      <c r="O20" s="7">
        <v>2</v>
      </c>
    </row>
    <row r="21" spans="1:15" ht="19.95" customHeight="1" x14ac:dyDescent="0.3">
      <c r="A21" s="7" t="s">
        <v>115</v>
      </c>
      <c r="B21" s="7" t="s">
        <v>101</v>
      </c>
      <c r="C21" s="7"/>
      <c r="D21" s="7"/>
      <c r="E21" s="7"/>
      <c r="F21" s="7"/>
      <c r="G21" s="7">
        <f t="shared" si="0"/>
        <v>0</v>
      </c>
      <c r="H21" s="7"/>
      <c r="I21" s="7"/>
      <c r="J21" s="7"/>
      <c r="K21" s="7"/>
      <c r="L21" s="7">
        <f t="shared" si="1"/>
        <v>0</v>
      </c>
      <c r="M21" s="7"/>
      <c r="N21" s="7">
        <f t="shared" si="2"/>
        <v>0</v>
      </c>
      <c r="O21" s="7"/>
    </row>
    <row r="22" spans="1:15" ht="19.95" customHeight="1" x14ac:dyDescent="0.3">
      <c r="A22" s="7" t="s">
        <v>61</v>
      </c>
      <c r="B22" s="7" t="s">
        <v>57</v>
      </c>
      <c r="C22" s="7">
        <v>40</v>
      </c>
      <c r="D22" s="7"/>
      <c r="E22" s="7"/>
      <c r="F22" s="7"/>
      <c r="G22" s="7">
        <f t="shared" si="0"/>
        <v>40</v>
      </c>
      <c r="H22" s="7">
        <v>50</v>
      </c>
      <c r="I22" s="7">
        <v>21</v>
      </c>
      <c r="J22" s="7">
        <v>13</v>
      </c>
      <c r="K22" s="7">
        <v>8</v>
      </c>
      <c r="L22" s="7">
        <f t="shared" si="1"/>
        <v>92</v>
      </c>
      <c r="M22" s="7">
        <v>-2</v>
      </c>
      <c r="N22" s="7">
        <f t="shared" si="2"/>
        <v>130</v>
      </c>
      <c r="O22" s="7" t="s">
        <v>182</v>
      </c>
    </row>
    <row r="23" spans="1:15" ht="19.95" customHeight="1" x14ac:dyDescent="0.3">
      <c r="A23" s="12" t="s">
        <v>117</v>
      </c>
      <c r="B23" s="12" t="s">
        <v>101</v>
      </c>
      <c r="C23" s="7">
        <v>46</v>
      </c>
      <c r="D23" s="7"/>
      <c r="E23" s="7"/>
      <c r="F23" s="7"/>
      <c r="G23" s="7">
        <f t="shared" si="0"/>
        <v>46</v>
      </c>
      <c r="H23" s="7">
        <v>50</v>
      </c>
      <c r="I23" s="7">
        <v>16</v>
      </c>
      <c r="J23" s="7">
        <v>11</v>
      </c>
      <c r="K23" s="7">
        <v>7</v>
      </c>
      <c r="L23" s="7">
        <f t="shared" si="1"/>
        <v>84</v>
      </c>
      <c r="M23" s="7"/>
      <c r="N23" s="7">
        <f t="shared" si="2"/>
        <v>130</v>
      </c>
      <c r="O23" s="7" t="s">
        <v>182</v>
      </c>
    </row>
    <row r="24" spans="1:15" ht="19.95" customHeight="1" x14ac:dyDescent="0.3">
      <c r="A24" s="12" t="s">
        <v>172</v>
      </c>
      <c r="B24" s="12" t="s">
        <v>57</v>
      </c>
      <c r="C24" s="7">
        <v>24</v>
      </c>
      <c r="D24" s="7"/>
      <c r="E24" s="7"/>
      <c r="F24" s="7"/>
      <c r="G24" s="7">
        <f t="shared" si="0"/>
        <v>24</v>
      </c>
      <c r="H24" s="7">
        <v>50</v>
      </c>
      <c r="I24" s="7">
        <v>15</v>
      </c>
      <c r="J24" s="7">
        <v>11</v>
      </c>
      <c r="K24" s="7">
        <v>8</v>
      </c>
      <c r="L24" s="7">
        <f t="shared" si="1"/>
        <v>84</v>
      </c>
      <c r="M24" s="7"/>
      <c r="N24" s="7">
        <f t="shared" si="2"/>
        <v>108</v>
      </c>
      <c r="O24" s="7">
        <v>9</v>
      </c>
    </row>
    <row r="25" spans="1:15" ht="19.95" customHeight="1" x14ac:dyDescent="0.3">
      <c r="A25" s="12" t="s">
        <v>133</v>
      </c>
      <c r="B25" s="12" t="s">
        <v>127</v>
      </c>
      <c r="C25" s="7">
        <v>46</v>
      </c>
      <c r="D25" s="7"/>
      <c r="E25" s="7"/>
      <c r="F25" s="7"/>
      <c r="G25" s="7">
        <f t="shared" si="0"/>
        <v>46</v>
      </c>
      <c r="H25" s="7">
        <v>47</v>
      </c>
      <c r="I25" s="7">
        <v>19</v>
      </c>
      <c r="J25" s="7">
        <v>13</v>
      </c>
      <c r="K25" s="7">
        <v>8</v>
      </c>
      <c r="L25" s="7">
        <f t="shared" si="1"/>
        <v>87</v>
      </c>
      <c r="M25" s="7"/>
      <c r="N25" s="7">
        <f t="shared" si="2"/>
        <v>133</v>
      </c>
      <c r="O25" s="7">
        <v>3</v>
      </c>
    </row>
  </sheetData>
  <pageMargins left="0.7" right="0.7" top="0.75" bottom="0.75" header="0.3" footer="0.3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27AD-D1D9-4A4C-B740-ED19AD9D6D7E}">
  <sheetPr>
    <pageSetUpPr fitToPage="1"/>
  </sheetPr>
  <dimension ref="A2:O22"/>
  <sheetViews>
    <sheetView topLeftCell="A5" workbookViewId="0">
      <selection activeCell="A14" sqref="A14:XFD14"/>
    </sheetView>
  </sheetViews>
  <sheetFormatPr defaultRowHeight="14.4" x14ac:dyDescent="0.3"/>
  <cols>
    <col min="1" max="1" width="34" customWidth="1"/>
    <col min="2" max="2" width="19" customWidth="1"/>
  </cols>
  <sheetData>
    <row r="2" spans="1:15" ht="32.4" x14ac:dyDescent="0.6">
      <c r="C2" s="8" t="s">
        <v>14</v>
      </c>
    </row>
    <row r="3" spans="1:15" ht="32.4" x14ac:dyDescent="0.6">
      <c r="C3" s="8" t="s">
        <v>15</v>
      </c>
    </row>
    <row r="7" spans="1:15" ht="15.6" x14ac:dyDescent="0.3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" t="s">
        <v>0</v>
      </c>
      <c r="B8" s="2"/>
      <c r="C8" s="2" t="s">
        <v>1</v>
      </c>
      <c r="D8" s="2" t="s">
        <v>167</v>
      </c>
      <c r="E8" s="2"/>
      <c r="F8" s="2"/>
      <c r="G8" s="2"/>
      <c r="H8" s="2" t="s">
        <v>168</v>
      </c>
      <c r="I8" s="2"/>
      <c r="J8" s="2"/>
      <c r="K8" s="2"/>
      <c r="L8" s="2"/>
      <c r="M8" s="2"/>
      <c r="N8" s="2"/>
      <c r="O8" s="2"/>
    </row>
    <row r="9" spans="1:15" ht="48" x14ac:dyDescent="0.3">
      <c r="A9" s="4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4" t="s">
        <v>10</v>
      </c>
      <c r="N9" s="4" t="s">
        <v>11</v>
      </c>
      <c r="O9" s="6" t="s">
        <v>12</v>
      </c>
    </row>
    <row r="10" spans="1:15" ht="19.95" customHeight="1" x14ac:dyDescent="0.3">
      <c r="A10" s="4"/>
      <c r="B10" s="4"/>
      <c r="C10" s="4">
        <v>50</v>
      </c>
      <c r="D10" s="4">
        <v>25</v>
      </c>
      <c r="E10" s="4">
        <v>15</v>
      </c>
      <c r="F10" s="4">
        <v>10</v>
      </c>
      <c r="G10" s="4">
        <v>100</v>
      </c>
      <c r="H10" s="4">
        <v>50</v>
      </c>
      <c r="I10" s="4">
        <v>25</v>
      </c>
      <c r="J10" s="4">
        <v>15</v>
      </c>
      <c r="K10" s="4">
        <v>10</v>
      </c>
      <c r="L10" s="4">
        <v>100</v>
      </c>
      <c r="M10" s="3" t="s">
        <v>13</v>
      </c>
      <c r="N10" s="4">
        <v>150</v>
      </c>
      <c r="O10" s="2"/>
    </row>
    <row r="11" spans="1:15" ht="19.95" customHeight="1" x14ac:dyDescent="0.3">
      <c r="A11" s="7" t="s">
        <v>61</v>
      </c>
      <c r="B11" s="7" t="s">
        <v>57</v>
      </c>
      <c r="C11" s="7"/>
      <c r="D11" s="7"/>
      <c r="E11" s="7"/>
      <c r="F11" s="7"/>
      <c r="G11" s="7">
        <f>SUM(C11:F11)</f>
        <v>0</v>
      </c>
      <c r="H11" s="7"/>
      <c r="I11" s="7"/>
      <c r="J11" s="7"/>
      <c r="K11" s="7"/>
      <c r="L11" s="7">
        <f>SUM(H11:K11)</f>
        <v>0</v>
      </c>
      <c r="M11" s="7"/>
      <c r="N11" s="7">
        <f>SUM(G11+L11+M11)</f>
        <v>0</v>
      </c>
      <c r="O11" s="7"/>
    </row>
    <row r="12" spans="1:15" ht="19.95" customHeight="1" x14ac:dyDescent="0.3">
      <c r="A12" s="7" t="s">
        <v>75</v>
      </c>
      <c r="B12" s="7" t="s">
        <v>71</v>
      </c>
      <c r="C12" s="7">
        <v>46</v>
      </c>
      <c r="D12" s="7"/>
      <c r="E12" s="7"/>
      <c r="F12" s="7"/>
      <c r="G12" s="7">
        <f t="shared" ref="G12:G22" si="0">SUM(C12:F12)</f>
        <v>46</v>
      </c>
      <c r="H12" s="7">
        <v>47</v>
      </c>
      <c r="I12" s="7">
        <v>20</v>
      </c>
      <c r="J12" s="7">
        <v>12</v>
      </c>
      <c r="K12" s="7">
        <v>9</v>
      </c>
      <c r="L12" s="7">
        <f t="shared" ref="L12:L22" si="1">SUM(H12:K12)</f>
        <v>88</v>
      </c>
      <c r="M12" s="7"/>
      <c r="N12" s="7">
        <f t="shared" ref="N12:N22" si="2">SUM(G12+L12+M12)</f>
        <v>134</v>
      </c>
      <c r="O12" s="7">
        <v>1</v>
      </c>
    </row>
    <row r="13" spans="1:15" ht="19.95" customHeight="1" x14ac:dyDescent="0.3">
      <c r="A13" s="7" t="s">
        <v>93</v>
      </c>
      <c r="B13" s="7" t="s">
        <v>88</v>
      </c>
      <c r="C13" s="7">
        <v>36</v>
      </c>
      <c r="D13" s="7"/>
      <c r="E13" s="7"/>
      <c r="F13" s="7"/>
      <c r="G13" s="7">
        <f t="shared" si="0"/>
        <v>36</v>
      </c>
      <c r="H13" s="7">
        <v>50</v>
      </c>
      <c r="I13" s="7">
        <v>19</v>
      </c>
      <c r="J13" s="7">
        <v>11</v>
      </c>
      <c r="K13" s="7">
        <v>8</v>
      </c>
      <c r="L13" s="7">
        <f t="shared" si="1"/>
        <v>88</v>
      </c>
      <c r="M13" s="7"/>
      <c r="N13" s="7">
        <f t="shared" si="2"/>
        <v>124</v>
      </c>
      <c r="O13" s="7" t="s">
        <v>188</v>
      </c>
    </row>
    <row r="14" spans="1:15" ht="19.95" customHeight="1" x14ac:dyDescent="0.3">
      <c r="A14" s="7" t="s">
        <v>107</v>
      </c>
      <c r="B14" s="7" t="s">
        <v>101</v>
      </c>
      <c r="C14" s="7">
        <v>47</v>
      </c>
      <c r="D14" s="7"/>
      <c r="E14" s="7"/>
      <c r="F14" s="7"/>
      <c r="G14" s="7">
        <f t="shared" si="0"/>
        <v>47</v>
      </c>
      <c r="H14" s="7">
        <v>47</v>
      </c>
      <c r="I14" s="7">
        <v>15</v>
      </c>
      <c r="J14" s="7">
        <v>9</v>
      </c>
      <c r="K14" s="7">
        <v>6</v>
      </c>
      <c r="L14" s="7">
        <f t="shared" si="1"/>
        <v>77</v>
      </c>
      <c r="M14" s="7"/>
      <c r="N14" s="7">
        <f t="shared" si="2"/>
        <v>124</v>
      </c>
      <c r="O14" s="7" t="s">
        <v>188</v>
      </c>
    </row>
    <row r="15" spans="1:15" ht="19.95" customHeight="1" x14ac:dyDescent="0.3">
      <c r="A15" s="7" t="s">
        <v>108</v>
      </c>
      <c r="B15" s="7" t="s">
        <v>101</v>
      </c>
      <c r="C15" s="7"/>
      <c r="D15" s="7"/>
      <c r="E15" s="7"/>
      <c r="F15" s="7"/>
      <c r="G15" s="7">
        <f t="shared" si="0"/>
        <v>0</v>
      </c>
      <c r="H15" s="7"/>
      <c r="I15" s="7"/>
      <c r="J15" s="7"/>
      <c r="K15" s="7"/>
      <c r="L15" s="7">
        <f t="shared" si="1"/>
        <v>0</v>
      </c>
      <c r="M15" s="7"/>
      <c r="N15" s="7">
        <f t="shared" si="2"/>
        <v>0</v>
      </c>
      <c r="O15" s="7"/>
    </row>
    <row r="16" spans="1:15" ht="19.95" customHeight="1" x14ac:dyDescent="0.3">
      <c r="A16" s="7" t="s">
        <v>109</v>
      </c>
      <c r="B16" s="7" t="s">
        <v>101</v>
      </c>
      <c r="C16" s="7"/>
      <c r="D16" s="7"/>
      <c r="E16" s="7"/>
      <c r="F16" s="7"/>
      <c r="G16" s="7">
        <f t="shared" si="0"/>
        <v>0</v>
      </c>
      <c r="H16" s="7"/>
      <c r="I16" s="7"/>
      <c r="J16" s="7"/>
      <c r="K16" s="7"/>
      <c r="L16" s="7">
        <f t="shared" si="1"/>
        <v>0</v>
      </c>
      <c r="M16" s="7"/>
      <c r="N16" s="7">
        <f t="shared" si="2"/>
        <v>0</v>
      </c>
      <c r="O16" s="7"/>
    </row>
    <row r="17" spans="1:15" ht="19.95" customHeight="1" x14ac:dyDescent="0.3">
      <c r="A17" s="7" t="s">
        <v>110</v>
      </c>
      <c r="B17" s="7" t="s">
        <v>101</v>
      </c>
      <c r="C17" s="7"/>
      <c r="D17" s="7"/>
      <c r="E17" s="7"/>
      <c r="F17" s="7"/>
      <c r="G17" s="7">
        <f t="shared" si="0"/>
        <v>0</v>
      </c>
      <c r="H17" s="7"/>
      <c r="I17" s="7"/>
      <c r="J17" s="7"/>
      <c r="K17" s="7"/>
      <c r="L17" s="7">
        <f t="shared" si="1"/>
        <v>0</v>
      </c>
      <c r="M17" s="7"/>
      <c r="N17" s="7">
        <f t="shared" si="2"/>
        <v>0</v>
      </c>
      <c r="O17" s="7"/>
    </row>
    <row r="18" spans="1:15" ht="19.95" customHeight="1" x14ac:dyDescent="0.3">
      <c r="A18" s="7" t="s">
        <v>111</v>
      </c>
      <c r="B18" s="7" t="s">
        <v>101</v>
      </c>
      <c r="C18" s="7"/>
      <c r="D18" s="7"/>
      <c r="E18" s="7"/>
      <c r="F18" s="7"/>
      <c r="G18" s="7">
        <f t="shared" si="0"/>
        <v>0</v>
      </c>
      <c r="H18" s="7"/>
      <c r="I18" s="7"/>
      <c r="J18" s="7"/>
      <c r="K18" s="7"/>
      <c r="L18" s="7">
        <f t="shared" si="1"/>
        <v>0</v>
      </c>
      <c r="M18" s="7"/>
      <c r="N18" s="7">
        <f t="shared" si="2"/>
        <v>0</v>
      </c>
      <c r="O18" s="7"/>
    </row>
    <row r="19" spans="1:15" ht="19.95" customHeight="1" x14ac:dyDescent="0.3">
      <c r="A19" s="7" t="s">
        <v>112</v>
      </c>
      <c r="B19" s="7" t="s">
        <v>101</v>
      </c>
      <c r="C19" s="7">
        <v>27</v>
      </c>
      <c r="D19" s="7"/>
      <c r="E19" s="7"/>
      <c r="F19" s="7"/>
      <c r="G19" s="7">
        <f t="shared" si="0"/>
        <v>27</v>
      </c>
      <c r="H19" s="7">
        <v>47</v>
      </c>
      <c r="I19" s="7">
        <v>13</v>
      </c>
      <c r="J19" s="7">
        <v>9</v>
      </c>
      <c r="K19" s="7">
        <v>6</v>
      </c>
      <c r="L19" s="7">
        <f t="shared" si="1"/>
        <v>75</v>
      </c>
      <c r="M19" s="7"/>
      <c r="N19" s="7">
        <f t="shared" si="2"/>
        <v>102</v>
      </c>
      <c r="O19" s="7">
        <v>7</v>
      </c>
    </row>
    <row r="20" spans="1:15" ht="19.95" customHeight="1" x14ac:dyDescent="0.3">
      <c r="A20" s="7" t="s">
        <v>134</v>
      </c>
      <c r="B20" s="7" t="s">
        <v>127</v>
      </c>
      <c r="C20" s="7">
        <v>46</v>
      </c>
      <c r="D20" s="7"/>
      <c r="E20" s="7"/>
      <c r="F20" s="7"/>
      <c r="G20" s="7">
        <f t="shared" si="0"/>
        <v>46</v>
      </c>
      <c r="H20" s="7">
        <v>50</v>
      </c>
      <c r="I20" s="7">
        <v>12</v>
      </c>
      <c r="J20" s="7">
        <v>9</v>
      </c>
      <c r="K20" s="7">
        <v>5</v>
      </c>
      <c r="L20" s="7">
        <f t="shared" si="1"/>
        <v>76</v>
      </c>
      <c r="M20" s="7"/>
      <c r="N20" s="7">
        <f t="shared" si="2"/>
        <v>122</v>
      </c>
      <c r="O20" s="7">
        <v>5</v>
      </c>
    </row>
    <row r="21" spans="1:15" x14ac:dyDescent="0.3">
      <c r="A21" s="7" t="s">
        <v>141</v>
      </c>
      <c r="B21" s="7" t="s">
        <v>127</v>
      </c>
      <c r="C21" s="7">
        <v>46</v>
      </c>
      <c r="D21" s="7"/>
      <c r="E21" s="7"/>
      <c r="F21" s="7"/>
      <c r="G21" s="7">
        <f t="shared" si="0"/>
        <v>46</v>
      </c>
      <c r="H21" s="7">
        <v>47</v>
      </c>
      <c r="I21" s="7">
        <v>11</v>
      </c>
      <c r="J21" s="7">
        <v>7</v>
      </c>
      <c r="K21" s="7">
        <v>5</v>
      </c>
      <c r="L21" s="7">
        <f t="shared" si="1"/>
        <v>70</v>
      </c>
      <c r="M21" s="7"/>
      <c r="N21" s="7">
        <f t="shared" si="2"/>
        <v>116</v>
      </c>
      <c r="O21" s="7">
        <v>6</v>
      </c>
    </row>
    <row r="22" spans="1:15" x14ac:dyDescent="0.3">
      <c r="A22" s="7" t="s">
        <v>131</v>
      </c>
      <c r="B22" s="7" t="s">
        <v>57</v>
      </c>
      <c r="C22" s="7">
        <v>39</v>
      </c>
      <c r="D22" s="7"/>
      <c r="E22" s="7"/>
      <c r="F22" s="7"/>
      <c r="G22" s="7">
        <f t="shared" si="0"/>
        <v>39</v>
      </c>
      <c r="H22" s="7">
        <v>47</v>
      </c>
      <c r="I22" s="7">
        <v>20</v>
      </c>
      <c r="J22" s="7">
        <v>12</v>
      </c>
      <c r="K22" s="7">
        <v>8</v>
      </c>
      <c r="L22" s="7">
        <f t="shared" si="1"/>
        <v>87</v>
      </c>
      <c r="M22" s="7"/>
      <c r="N22" s="7">
        <f t="shared" si="2"/>
        <v>126</v>
      </c>
      <c r="O22" s="7">
        <v>2</v>
      </c>
    </row>
  </sheetData>
  <pageMargins left="0.7" right="0.7" top="0.75" bottom="0.75" header="0.3" footer="0.3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89D9-414B-4AEB-8616-07D51DC1A2B0}">
  <sheetPr>
    <pageSetUpPr fitToPage="1"/>
  </sheetPr>
  <dimension ref="A2:O22"/>
  <sheetViews>
    <sheetView topLeftCell="A5" workbookViewId="0">
      <selection activeCell="C13" sqref="C13"/>
    </sheetView>
  </sheetViews>
  <sheetFormatPr defaultRowHeight="14.4" x14ac:dyDescent="0.3"/>
  <cols>
    <col min="1" max="1" width="27.21875" customWidth="1"/>
    <col min="2" max="2" width="27.33203125" customWidth="1"/>
  </cols>
  <sheetData>
    <row r="2" spans="1:15" ht="32.4" x14ac:dyDescent="0.6">
      <c r="C2" s="8" t="s">
        <v>14</v>
      </c>
    </row>
    <row r="3" spans="1:15" ht="32.4" x14ac:dyDescent="0.6">
      <c r="C3" s="8" t="s">
        <v>15</v>
      </c>
    </row>
    <row r="7" spans="1:15" ht="15.6" x14ac:dyDescent="0.3">
      <c r="A7" s="1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" t="s">
        <v>0</v>
      </c>
      <c r="B8" s="2"/>
      <c r="C8" s="2" t="s">
        <v>1</v>
      </c>
      <c r="D8" s="2" t="s">
        <v>166</v>
      </c>
      <c r="E8" s="2"/>
      <c r="F8" s="2"/>
      <c r="G8" s="2"/>
      <c r="H8" s="2" t="s">
        <v>2</v>
      </c>
      <c r="I8" s="2"/>
      <c r="J8" s="2"/>
      <c r="K8" s="2"/>
      <c r="L8" s="2"/>
      <c r="M8" s="2"/>
      <c r="N8" s="2"/>
      <c r="O8" s="2"/>
    </row>
    <row r="9" spans="1:15" ht="48" x14ac:dyDescent="0.3">
      <c r="A9" s="4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4" t="s">
        <v>10</v>
      </c>
      <c r="N9" s="4" t="s">
        <v>11</v>
      </c>
      <c r="O9" s="6" t="s">
        <v>12</v>
      </c>
    </row>
    <row r="10" spans="1:15" x14ac:dyDescent="0.3">
      <c r="A10" s="4"/>
      <c r="B10" s="4"/>
      <c r="C10" s="4">
        <v>50</v>
      </c>
      <c r="D10" s="4">
        <v>25</v>
      </c>
      <c r="E10" s="4">
        <v>15</v>
      </c>
      <c r="F10" s="4">
        <v>10</v>
      </c>
      <c r="G10" s="4">
        <v>100</v>
      </c>
      <c r="H10" s="4">
        <v>50</v>
      </c>
      <c r="I10" s="4">
        <v>25</v>
      </c>
      <c r="J10" s="4">
        <v>15</v>
      </c>
      <c r="K10" s="4">
        <v>10</v>
      </c>
      <c r="L10" s="4">
        <v>100</v>
      </c>
      <c r="M10" s="3" t="s">
        <v>13</v>
      </c>
      <c r="N10" s="4">
        <v>150</v>
      </c>
      <c r="O10" s="2"/>
    </row>
    <row r="11" spans="1:15" ht="19.95" customHeight="1" x14ac:dyDescent="0.3">
      <c r="A11" s="7" t="s">
        <v>76</v>
      </c>
      <c r="B11" s="7" t="s">
        <v>71</v>
      </c>
      <c r="C11" s="7">
        <v>47</v>
      </c>
      <c r="D11" s="7"/>
      <c r="E11" s="7"/>
      <c r="F11" s="7"/>
      <c r="G11" s="7">
        <f>SUM(C11:F11)</f>
        <v>47</v>
      </c>
      <c r="H11" s="7">
        <v>50</v>
      </c>
      <c r="I11" s="7"/>
      <c r="J11" s="7"/>
      <c r="K11" s="7"/>
      <c r="L11" s="7">
        <f>SUM(H11:K11)</f>
        <v>50</v>
      </c>
      <c r="M11" s="7"/>
      <c r="N11" s="7">
        <f>SUM(G11+L11+M11)</f>
        <v>97</v>
      </c>
      <c r="O11" s="7"/>
    </row>
    <row r="12" spans="1:15" ht="19.95" customHeight="1" x14ac:dyDescent="0.3">
      <c r="A12" s="7" t="s">
        <v>77</v>
      </c>
      <c r="B12" s="7" t="s">
        <v>71</v>
      </c>
      <c r="C12" s="7">
        <v>47</v>
      </c>
      <c r="D12" s="7"/>
      <c r="E12" s="7"/>
      <c r="F12" s="7"/>
      <c r="G12" s="7">
        <f t="shared" ref="G12:G18" si="0">SUM(C12:F12)</f>
        <v>47</v>
      </c>
      <c r="H12" s="7">
        <v>50</v>
      </c>
      <c r="I12" s="7"/>
      <c r="J12" s="7"/>
      <c r="K12" s="7"/>
      <c r="L12" s="7">
        <f t="shared" ref="L12:L18" si="1">SUM(H12:K12)</f>
        <v>50</v>
      </c>
      <c r="M12" s="7"/>
      <c r="N12" s="7">
        <f t="shared" ref="N12:N18" si="2">SUM(L12:M12)</f>
        <v>50</v>
      </c>
      <c r="O12" s="7"/>
    </row>
    <row r="13" spans="1:15" ht="19.95" customHeight="1" x14ac:dyDescent="0.3">
      <c r="A13" s="7" t="s">
        <v>78</v>
      </c>
      <c r="B13" s="7" t="s">
        <v>71</v>
      </c>
      <c r="C13" s="7">
        <v>47</v>
      </c>
      <c r="D13" s="7"/>
      <c r="E13" s="7"/>
      <c r="F13" s="7"/>
      <c r="G13" s="7">
        <f t="shared" si="0"/>
        <v>47</v>
      </c>
      <c r="H13" s="7">
        <v>50</v>
      </c>
      <c r="I13" s="7"/>
      <c r="J13" s="7"/>
      <c r="K13" s="7"/>
      <c r="L13" s="7">
        <f t="shared" si="1"/>
        <v>50</v>
      </c>
      <c r="M13" s="7"/>
      <c r="N13" s="7">
        <f t="shared" si="2"/>
        <v>50</v>
      </c>
      <c r="O13" s="7"/>
    </row>
    <row r="14" spans="1:15" ht="19.95" customHeight="1" x14ac:dyDescent="0.3">
      <c r="A14" s="7" t="s">
        <v>79</v>
      </c>
      <c r="B14" s="7" t="s">
        <v>71</v>
      </c>
      <c r="C14" s="7"/>
      <c r="D14" s="7"/>
      <c r="E14" s="7"/>
      <c r="F14" s="7"/>
      <c r="G14" s="7">
        <f t="shared" si="0"/>
        <v>0</v>
      </c>
      <c r="H14" s="7"/>
      <c r="I14" s="7"/>
      <c r="J14" s="7"/>
      <c r="K14" s="7"/>
      <c r="L14" s="7">
        <f t="shared" si="1"/>
        <v>0</v>
      </c>
      <c r="M14" s="7"/>
      <c r="N14" s="7">
        <f t="shared" si="2"/>
        <v>0</v>
      </c>
      <c r="O14" s="7"/>
    </row>
    <row r="15" spans="1:15" ht="19.95" customHeight="1" x14ac:dyDescent="0.3">
      <c r="A15" s="7" t="s">
        <v>92</v>
      </c>
      <c r="B15" s="7" t="s">
        <v>88</v>
      </c>
      <c r="C15" s="7">
        <v>50</v>
      </c>
      <c r="D15" s="7"/>
      <c r="E15" s="7"/>
      <c r="F15" s="7"/>
      <c r="G15" s="7">
        <f t="shared" si="0"/>
        <v>50</v>
      </c>
      <c r="H15" s="7">
        <v>47</v>
      </c>
      <c r="I15" s="7"/>
      <c r="J15" s="7"/>
      <c r="K15" s="7"/>
      <c r="L15" s="7">
        <f t="shared" si="1"/>
        <v>47</v>
      </c>
      <c r="M15" s="7"/>
      <c r="N15" s="7">
        <f t="shared" si="2"/>
        <v>47</v>
      </c>
      <c r="O15" s="7"/>
    </row>
    <row r="16" spans="1:15" ht="19.95" customHeight="1" x14ac:dyDescent="0.3">
      <c r="A16" s="7" t="s">
        <v>105</v>
      </c>
      <c r="B16" s="7" t="s">
        <v>101</v>
      </c>
      <c r="C16" s="7"/>
      <c r="D16" s="7"/>
      <c r="E16" s="7"/>
      <c r="F16" s="7"/>
      <c r="G16" s="7">
        <f t="shared" si="0"/>
        <v>0</v>
      </c>
      <c r="H16" s="7"/>
      <c r="I16" s="7"/>
      <c r="J16" s="7"/>
      <c r="K16" s="7"/>
      <c r="L16" s="7">
        <f t="shared" si="1"/>
        <v>0</v>
      </c>
      <c r="M16" s="7"/>
      <c r="N16" s="7">
        <f t="shared" si="2"/>
        <v>0</v>
      </c>
      <c r="O16" s="7"/>
    </row>
    <row r="17" spans="1:15" ht="19.95" customHeight="1" x14ac:dyDescent="0.3">
      <c r="A17" s="7" t="s">
        <v>106</v>
      </c>
      <c r="B17" s="7" t="s">
        <v>101</v>
      </c>
      <c r="C17" s="7">
        <v>47</v>
      </c>
      <c r="D17" s="7"/>
      <c r="E17" s="7"/>
      <c r="F17" s="7"/>
      <c r="G17" s="7">
        <f t="shared" si="0"/>
        <v>47</v>
      </c>
      <c r="H17" s="7">
        <v>50</v>
      </c>
      <c r="I17" s="7"/>
      <c r="J17" s="7"/>
      <c r="K17" s="7"/>
      <c r="L17" s="7">
        <f t="shared" si="1"/>
        <v>50</v>
      </c>
      <c r="M17" s="7"/>
      <c r="N17" s="7">
        <f t="shared" si="2"/>
        <v>50</v>
      </c>
      <c r="O17" s="7"/>
    </row>
    <row r="18" spans="1:15" ht="19.95" customHeight="1" x14ac:dyDescent="0.3">
      <c r="A18" s="17" t="s">
        <v>132</v>
      </c>
      <c r="B18" s="17" t="s">
        <v>127</v>
      </c>
      <c r="C18" s="17">
        <v>46</v>
      </c>
      <c r="D18" s="17"/>
      <c r="E18" s="17"/>
      <c r="F18" s="17"/>
      <c r="G18" s="7">
        <f t="shared" si="0"/>
        <v>46</v>
      </c>
      <c r="H18" s="17">
        <v>47</v>
      </c>
      <c r="I18" s="17"/>
      <c r="J18" s="17"/>
      <c r="K18" s="17"/>
      <c r="L18" s="7">
        <f t="shared" si="1"/>
        <v>47</v>
      </c>
      <c r="M18" s="17"/>
      <c r="N18" s="7">
        <f t="shared" si="2"/>
        <v>47</v>
      </c>
      <c r="O18" s="17"/>
    </row>
    <row r="19" spans="1:15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</sheetData>
  <pageMargins left="0.7" right="0.7" top="0.75" bottom="0.75" header="0.3" footer="0.3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5162-956D-4FFD-9E50-C45BA1568419}">
  <dimension ref="A1:F7"/>
  <sheetViews>
    <sheetView workbookViewId="0">
      <selection activeCell="F2" sqref="F2"/>
    </sheetView>
  </sheetViews>
  <sheetFormatPr defaultRowHeight="14.4" x14ac:dyDescent="0.3"/>
  <cols>
    <col min="1" max="1" width="11.44140625" bestFit="1" customWidth="1"/>
  </cols>
  <sheetData>
    <row r="1" spans="1:6" x14ac:dyDescent="0.3">
      <c r="B1" t="s">
        <v>21</v>
      </c>
      <c r="C1" t="s">
        <v>18</v>
      </c>
      <c r="D1" t="s">
        <v>17</v>
      </c>
      <c r="E1" t="s">
        <v>16</v>
      </c>
      <c r="F1" t="s">
        <v>169</v>
      </c>
    </row>
    <row r="2" spans="1:6" x14ac:dyDescent="0.3">
      <c r="A2" t="s">
        <v>88</v>
      </c>
      <c r="E2">
        <v>123</v>
      </c>
      <c r="F2">
        <f>SUM(B2:E2)</f>
        <v>123</v>
      </c>
    </row>
    <row r="3" spans="1:6" x14ac:dyDescent="0.3">
      <c r="A3" t="s">
        <v>71</v>
      </c>
      <c r="E3">
        <v>108</v>
      </c>
    </row>
    <row r="4" spans="1:6" x14ac:dyDescent="0.3">
      <c r="A4" t="s">
        <v>127</v>
      </c>
      <c r="E4">
        <v>124</v>
      </c>
    </row>
    <row r="5" spans="1:6" x14ac:dyDescent="0.3">
      <c r="A5" t="s">
        <v>57</v>
      </c>
      <c r="E5">
        <v>134</v>
      </c>
    </row>
    <row r="6" spans="1:6" x14ac:dyDescent="0.3">
      <c r="A6" t="s">
        <v>101</v>
      </c>
      <c r="E6">
        <v>111</v>
      </c>
    </row>
    <row r="7" spans="1:6" x14ac:dyDescent="0.3">
      <c r="A7" t="s"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3866-0958-49EA-84BF-EA419076F528}">
  <sheetPr>
    <pageSetUpPr fitToPage="1"/>
  </sheetPr>
  <dimension ref="A2:O28"/>
  <sheetViews>
    <sheetView topLeftCell="A10" workbookViewId="0">
      <selection activeCell="A14" sqref="A14:XFD14"/>
    </sheetView>
  </sheetViews>
  <sheetFormatPr defaultRowHeight="14.4" x14ac:dyDescent="0.3"/>
  <cols>
    <col min="1" max="1" width="29.33203125" customWidth="1"/>
    <col min="2" max="2" width="26.33203125" customWidth="1"/>
  </cols>
  <sheetData>
    <row r="2" spans="1:15" ht="32.4" x14ac:dyDescent="0.6">
      <c r="C2" s="8" t="s">
        <v>19</v>
      </c>
    </row>
    <row r="3" spans="1:15" ht="32.4" x14ac:dyDescent="0.6">
      <c r="C3" s="8" t="s">
        <v>15</v>
      </c>
    </row>
    <row r="7" spans="1:15" ht="15.6" x14ac:dyDescent="0.3">
      <c r="A7" s="1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" t="s">
        <v>159</v>
      </c>
      <c r="B8" s="2"/>
      <c r="C8" s="2" t="s">
        <v>1</v>
      </c>
      <c r="D8" s="2"/>
      <c r="E8" s="2"/>
      <c r="F8" s="2"/>
      <c r="G8" s="2"/>
      <c r="H8" s="2" t="s">
        <v>2</v>
      </c>
      <c r="I8" s="2"/>
      <c r="J8" s="2"/>
      <c r="K8" s="2"/>
      <c r="L8" s="2"/>
      <c r="M8" s="2"/>
      <c r="N8" s="2"/>
      <c r="O8" s="2"/>
    </row>
    <row r="9" spans="1:15" ht="48" x14ac:dyDescent="0.3">
      <c r="A9" s="4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4" t="s">
        <v>10</v>
      </c>
      <c r="N9" s="4" t="s">
        <v>11</v>
      </c>
      <c r="O9" s="6" t="s">
        <v>12</v>
      </c>
    </row>
    <row r="10" spans="1:15" x14ac:dyDescent="0.3">
      <c r="A10" s="4"/>
      <c r="B10" s="4"/>
      <c r="C10" s="4">
        <v>50</v>
      </c>
      <c r="D10" s="4">
        <v>25</v>
      </c>
      <c r="E10" s="4">
        <v>15</v>
      </c>
      <c r="F10" s="4">
        <v>10</v>
      </c>
      <c r="G10" s="4">
        <v>100</v>
      </c>
      <c r="H10" s="4">
        <v>50</v>
      </c>
      <c r="I10" s="4">
        <v>25</v>
      </c>
      <c r="J10" s="4">
        <v>15</v>
      </c>
      <c r="K10" s="4">
        <v>10</v>
      </c>
      <c r="L10" s="4">
        <v>100</v>
      </c>
      <c r="M10" s="3" t="s">
        <v>13</v>
      </c>
      <c r="N10" s="4">
        <v>150</v>
      </c>
      <c r="O10" s="2"/>
    </row>
    <row r="11" spans="1:15" ht="19.95" customHeight="1" x14ac:dyDescent="0.3">
      <c r="A11" s="7" t="s">
        <v>42</v>
      </c>
      <c r="B11" s="7" t="s">
        <v>43</v>
      </c>
      <c r="C11" s="7"/>
      <c r="D11" s="7"/>
      <c r="E11" s="7"/>
      <c r="F11" s="7"/>
      <c r="G11" s="7">
        <f>SUM(C11:F11)</f>
        <v>0</v>
      </c>
      <c r="H11" s="7"/>
      <c r="I11" s="7"/>
      <c r="J11" s="7"/>
      <c r="K11" s="7"/>
      <c r="L11" s="7">
        <f>SUM(H11:K11)</f>
        <v>0</v>
      </c>
      <c r="M11" s="7"/>
      <c r="N11" s="7">
        <f>SUM(G11+L11+M11)</f>
        <v>0</v>
      </c>
      <c r="O11" s="7"/>
    </row>
    <row r="12" spans="1:15" ht="19.95" customHeight="1" x14ac:dyDescent="0.3">
      <c r="A12" s="7" t="s">
        <v>62</v>
      </c>
      <c r="B12" s="7" t="s">
        <v>57</v>
      </c>
      <c r="C12" s="7">
        <v>50</v>
      </c>
      <c r="D12" s="7"/>
      <c r="E12" s="7"/>
      <c r="F12" s="7"/>
      <c r="G12" s="7">
        <f t="shared" ref="G12:G28" si="0">SUM(C12:F12)</f>
        <v>50</v>
      </c>
      <c r="H12" s="7">
        <v>40</v>
      </c>
      <c r="I12" s="7">
        <v>15</v>
      </c>
      <c r="J12" s="7">
        <v>8</v>
      </c>
      <c r="K12" s="7">
        <v>6</v>
      </c>
      <c r="L12" s="7">
        <f t="shared" ref="L12:L28" si="1">SUM(H12:K12)</f>
        <v>69</v>
      </c>
      <c r="M12" s="7"/>
      <c r="N12" s="7">
        <f t="shared" ref="N12:N28" si="2">SUM(G12+L12+M12)</f>
        <v>119</v>
      </c>
      <c r="O12" s="7" t="s">
        <v>182</v>
      </c>
    </row>
    <row r="13" spans="1:15" ht="19.95" customHeight="1" x14ac:dyDescent="0.3">
      <c r="A13" s="7" t="s">
        <v>63</v>
      </c>
      <c r="B13" s="7" t="s">
        <v>57</v>
      </c>
      <c r="C13" s="7">
        <v>24</v>
      </c>
      <c r="D13" s="7"/>
      <c r="E13" s="7"/>
      <c r="F13" s="7"/>
      <c r="G13" s="7">
        <f t="shared" si="0"/>
        <v>24</v>
      </c>
      <c r="H13" s="7">
        <v>28</v>
      </c>
      <c r="I13" s="7">
        <v>18</v>
      </c>
      <c r="J13" s="7">
        <v>12</v>
      </c>
      <c r="K13" s="7">
        <v>8</v>
      </c>
      <c r="L13" s="7">
        <f t="shared" si="1"/>
        <v>66</v>
      </c>
      <c r="M13" s="7"/>
      <c r="N13" s="7">
        <f t="shared" si="2"/>
        <v>90</v>
      </c>
      <c r="O13" s="7">
        <v>13</v>
      </c>
    </row>
    <row r="14" spans="1:15" ht="19.95" customHeight="1" x14ac:dyDescent="0.3">
      <c r="A14" s="7" t="s">
        <v>61</v>
      </c>
      <c r="B14" s="7" t="s">
        <v>57</v>
      </c>
      <c r="C14" s="7">
        <v>48</v>
      </c>
      <c r="D14" s="7"/>
      <c r="E14" s="7"/>
      <c r="F14" s="7"/>
      <c r="G14" s="7">
        <f t="shared" si="0"/>
        <v>48</v>
      </c>
      <c r="H14" s="7">
        <v>46</v>
      </c>
      <c r="I14" s="7">
        <v>20</v>
      </c>
      <c r="J14" s="7">
        <v>12</v>
      </c>
      <c r="K14" s="7">
        <v>8</v>
      </c>
      <c r="L14" s="7">
        <f t="shared" si="1"/>
        <v>86</v>
      </c>
      <c r="M14" s="7"/>
      <c r="N14" s="7">
        <f t="shared" si="2"/>
        <v>134</v>
      </c>
      <c r="O14" s="7">
        <v>1</v>
      </c>
    </row>
    <row r="15" spans="1:15" ht="19.95" customHeight="1" x14ac:dyDescent="0.3">
      <c r="A15" s="7" t="s">
        <v>74</v>
      </c>
      <c r="B15" s="7" t="s">
        <v>71</v>
      </c>
      <c r="C15" s="7">
        <v>26</v>
      </c>
      <c r="D15" s="7"/>
      <c r="E15" s="7"/>
      <c r="F15" s="7"/>
      <c r="G15" s="7">
        <f t="shared" si="0"/>
        <v>26</v>
      </c>
      <c r="H15" s="7">
        <v>44</v>
      </c>
      <c r="I15" s="7">
        <v>18</v>
      </c>
      <c r="J15" s="7">
        <v>12</v>
      </c>
      <c r="K15" s="7">
        <v>8</v>
      </c>
      <c r="L15" s="7">
        <f t="shared" si="1"/>
        <v>82</v>
      </c>
      <c r="M15" s="7"/>
      <c r="N15" s="7">
        <f t="shared" si="2"/>
        <v>108</v>
      </c>
      <c r="O15" s="7" t="s">
        <v>183</v>
      </c>
    </row>
    <row r="16" spans="1:15" ht="19.95" customHeight="1" x14ac:dyDescent="0.3">
      <c r="A16" s="7" t="s">
        <v>171</v>
      </c>
      <c r="B16" s="7" t="s">
        <v>88</v>
      </c>
      <c r="C16" s="7">
        <v>38</v>
      </c>
      <c r="D16" s="7"/>
      <c r="E16" s="7"/>
      <c r="F16" s="7"/>
      <c r="G16" s="7">
        <f t="shared" si="0"/>
        <v>38</v>
      </c>
      <c r="H16" s="7">
        <v>40</v>
      </c>
      <c r="I16" s="7">
        <v>16</v>
      </c>
      <c r="J16" s="7">
        <v>8</v>
      </c>
      <c r="K16" s="7">
        <v>6</v>
      </c>
      <c r="L16" s="7">
        <f t="shared" si="1"/>
        <v>70</v>
      </c>
      <c r="M16" s="7"/>
      <c r="N16" s="7">
        <f t="shared" si="2"/>
        <v>108</v>
      </c>
      <c r="O16" s="7" t="s">
        <v>183</v>
      </c>
    </row>
    <row r="17" spans="1:15" ht="19.95" customHeight="1" x14ac:dyDescent="0.3">
      <c r="A17" s="7" t="s">
        <v>94</v>
      </c>
      <c r="B17" s="7" t="s">
        <v>88</v>
      </c>
      <c r="C17" s="7">
        <v>48</v>
      </c>
      <c r="D17" s="7"/>
      <c r="E17" s="7"/>
      <c r="F17" s="7"/>
      <c r="G17" s="7">
        <f t="shared" si="0"/>
        <v>48</v>
      </c>
      <c r="H17" s="7">
        <v>46</v>
      </c>
      <c r="I17" s="7">
        <v>18</v>
      </c>
      <c r="J17" s="7">
        <v>10</v>
      </c>
      <c r="K17" s="7">
        <v>7</v>
      </c>
      <c r="L17" s="7">
        <f t="shared" si="1"/>
        <v>81</v>
      </c>
      <c r="M17" s="7">
        <v>-6</v>
      </c>
      <c r="N17" s="7">
        <f t="shared" si="2"/>
        <v>123</v>
      </c>
      <c r="O17" s="7">
        <v>3</v>
      </c>
    </row>
    <row r="18" spans="1:15" ht="19.95" customHeight="1" x14ac:dyDescent="0.3">
      <c r="A18" s="7" t="s">
        <v>95</v>
      </c>
      <c r="B18" s="7" t="s">
        <v>88</v>
      </c>
      <c r="C18" s="7">
        <v>50</v>
      </c>
      <c r="D18" s="7"/>
      <c r="E18" s="7"/>
      <c r="F18" s="7"/>
      <c r="G18" s="7">
        <f t="shared" si="0"/>
        <v>50</v>
      </c>
      <c r="H18" s="7">
        <v>28</v>
      </c>
      <c r="I18" s="7">
        <v>16</v>
      </c>
      <c r="J18" s="7">
        <v>9</v>
      </c>
      <c r="K18" s="7">
        <v>6</v>
      </c>
      <c r="L18" s="7">
        <f t="shared" si="1"/>
        <v>59</v>
      </c>
      <c r="M18" s="7"/>
      <c r="N18" s="7">
        <f t="shared" si="2"/>
        <v>109</v>
      </c>
      <c r="O18" s="7">
        <v>7</v>
      </c>
    </row>
    <row r="19" spans="1:15" ht="19.95" customHeight="1" x14ac:dyDescent="0.3">
      <c r="A19" s="7" t="s">
        <v>97</v>
      </c>
      <c r="B19" s="7" t="s">
        <v>88</v>
      </c>
      <c r="C19" s="7">
        <v>18</v>
      </c>
      <c r="D19" s="7"/>
      <c r="E19" s="7"/>
      <c r="F19" s="7"/>
      <c r="G19" s="7">
        <f t="shared" si="0"/>
        <v>18</v>
      </c>
      <c r="H19" s="7">
        <v>40</v>
      </c>
      <c r="I19" s="7">
        <v>19</v>
      </c>
      <c r="J19" s="7">
        <v>11</v>
      </c>
      <c r="K19" s="7">
        <v>7</v>
      </c>
      <c r="L19" s="7">
        <f t="shared" si="1"/>
        <v>77</v>
      </c>
      <c r="M19" s="7"/>
      <c r="N19" s="7">
        <f t="shared" si="2"/>
        <v>95</v>
      </c>
      <c r="O19" s="7">
        <v>12</v>
      </c>
    </row>
    <row r="20" spans="1:15" ht="19.95" customHeight="1" x14ac:dyDescent="0.3">
      <c r="A20" s="7" t="s">
        <v>113</v>
      </c>
      <c r="B20" s="7" t="s">
        <v>101</v>
      </c>
      <c r="C20" s="7">
        <v>26</v>
      </c>
      <c r="D20" s="7"/>
      <c r="E20" s="7"/>
      <c r="F20" s="7"/>
      <c r="G20" s="7">
        <f t="shared" si="0"/>
        <v>26</v>
      </c>
      <c r="H20" s="7">
        <v>40</v>
      </c>
      <c r="I20" s="7">
        <v>21</v>
      </c>
      <c r="J20" s="7">
        <v>15</v>
      </c>
      <c r="K20" s="7">
        <v>9</v>
      </c>
      <c r="L20" s="7">
        <f t="shared" si="1"/>
        <v>85</v>
      </c>
      <c r="M20" s="7"/>
      <c r="N20" s="7">
        <f t="shared" si="2"/>
        <v>111</v>
      </c>
      <c r="O20" s="7">
        <v>6</v>
      </c>
    </row>
    <row r="21" spans="1:15" ht="19.95" customHeight="1" x14ac:dyDescent="0.3">
      <c r="A21" s="7" t="s">
        <v>114</v>
      </c>
      <c r="B21" s="7" t="s">
        <v>101</v>
      </c>
      <c r="C21" s="7">
        <v>26</v>
      </c>
      <c r="D21" s="7"/>
      <c r="E21" s="7"/>
      <c r="F21" s="7"/>
      <c r="G21" s="7">
        <f t="shared" si="0"/>
        <v>26</v>
      </c>
      <c r="H21" s="7">
        <v>40</v>
      </c>
      <c r="I21" s="7">
        <v>16</v>
      </c>
      <c r="J21" s="7">
        <v>9</v>
      </c>
      <c r="K21" s="7">
        <v>7</v>
      </c>
      <c r="L21" s="7">
        <f t="shared" si="1"/>
        <v>72</v>
      </c>
      <c r="M21" s="7"/>
      <c r="N21" s="7">
        <f t="shared" si="2"/>
        <v>98</v>
      </c>
      <c r="O21" s="7">
        <v>11</v>
      </c>
    </row>
    <row r="22" spans="1:15" ht="19.95" customHeight="1" x14ac:dyDescent="0.3">
      <c r="A22" s="7" t="s">
        <v>115</v>
      </c>
      <c r="B22" s="7" t="s">
        <v>101</v>
      </c>
      <c r="C22" s="7"/>
      <c r="D22" s="7"/>
      <c r="E22" s="7"/>
      <c r="F22" s="7"/>
      <c r="G22" s="7">
        <f t="shared" si="0"/>
        <v>0</v>
      </c>
      <c r="H22" s="7"/>
      <c r="I22" s="7"/>
      <c r="J22" s="7"/>
      <c r="K22" s="7"/>
      <c r="L22" s="7">
        <f t="shared" si="1"/>
        <v>0</v>
      </c>
      <c r="M22" s="7"/>
      <c r="N22" s="7">
        <f t="shared" si="2"/>
        <v>0</v>
      </c>
      <c r="O22" s="7"/>
    </row>
    <row r="23" spans="1:15" ht="19.95" customHeight="1" x14ac:dyDescent="0.3">
      <c r="A23" s="12" t="s">
        <v>116</v>
      </c>
      <c r="B23" s="12" t="s">
        <v>101</v>
      </c>
      <c r="C23" s="7">
        <v>30</v>
      </c>
      <c r="D23" s="7"/>
      <c r="E23" s="7"/>
      <c r="F23" s="7"/>
      <c r="G23" s="7">
        <f t="shared" si="0"/>
        <v>30</v>
      </c>
      <c r="H23" s="7">
        <v>40</v>
      </c>
      <c r="I23" s="7">
        <v>19</v>
      </c>
      <c r="J23" s="7">
        <v>10</v>
      </c>
      <c r="K23" s="7">
        <v>7</v>
      </c>
      <c r="L23" s="7">
        <f t="shared" si="1"/>
        <v>76</v>
      </c>
      <c r="M23" s="7"/>
      <c r="N23" s="7">
        <f t="shared" si="2"/>
        <v>106</v>
      </c>
      <c r="O23" s="7">
        <v>10</v>
      </c>
    </row>
    <row r="24" spans="1:15" ht="19.95" customHeight="1" x14ac:dyDescent="0.3">
      <c r="A24" s="12" t="s">
        <v>117</v>
      </c>
      <c r="B24" s="12" t="s">
        <v>101</v>
      </c>
      <c r="C24" s="7"/>
      <c r="D24" s="7"/>
      <c r="E24" s="7"/>
      <c r="F24" s="7"/>
      <c r="G24" s="7">
        <f t="shared" si="0"/>
        <v>0</v>
      </c>
      <c r="H24" s="7"/>
      <c r="I24" s="7"/>
      <c r="J24" s="7"/>
      <c r="K24" s="7"/>
      <c r="L24" s="7">
        <f t="shared" si="1"/>
        <v>0</v>
      </c>
      <c r="M24" s="7"/>
      <c r="N24" s="7">
        <f t="shared" si="2"/>
        <v>0</v>
      </c>
      <c r="O24" s="7"/>
    </row>
    <row r="25" spans="1:15" ht="19.95" customHeight="1" x14ac:dyDescent="0.3">
      <c r="A25" s="12" t="s">
        <v>131</v>
      </c>
      <c r="B25" s="12" t="s">
        <v>57</v>
      </c>
      <c r="C25" s="7"/>
      <c r="D25" s="7"/>
      <c r="E25" s="7"/>
      <c r="F25" s="7"/>
      <c r="G25" s="7">
        <f t="shared" si="0"/>
        <v>0</v>
      </c>
      <c r="H25" s="7"/>
      <c r="I25" s="7"/>
      <c r="J25" s="7"/>
      <c r="K25" s="7"/>
      <c r="L25" s="7">
        <f t="shared" si="1"/>
        <v>0</v>
      </c>
      <c r="M25" s="7"/>
      <c r="N25" s="7">
        <f t="shared" si="2"/>
        <v>0</v>
      </c>
      <c r="O25" s="7"/>
    </row>
    <row r="26" spans="1:15" ht="19.95" customHeight="1" x14ac:dyDescent="0.3">
      <c r="A26" s="12" t="s">
        <v>135</v>
      </c>
      <c r="B26" s="12" t="s">
        <v>127</v>
      </c>
      <c r="C26" s="7"/>
      <c r="D26" s="7"/>
      <c r="E26" s="7"/>
      <c r="F26" s="7"/>
      <c r="G26" s="7">
        <f t="shared" si="0"/>
        <v>0</v>
      </c>
      <c r="H26" s="7"/>
      <c r="I26" s="7"/>
      <c r="J26" s="7"/>
      <c r="K26" s="7"/>
      <c r="L26" s="7">
        <f t="shared" si="1"/>
        <v>0</v>
      </c>
      <c r="M26" s="7"/>
      <c r="N26" s="7">
        <f t="shared" si="2"/>
        <v>0</v>
      </c>
      <c r="O26" s="7"/>
    </row>
    <row r="27" spans="1:15" ht="19.95" customHeight="1" x14ac:dyDescent="0.3">
      <c r="A27" s="12" t="s">
        <v>170</v>
      </c>
      <c r="B27" s="12" t="s">
        <v>127</v>
      </c>
      <c r="C27" s="7">
        <v>46</v>
      </c>
      <c r="D27" s="7"/>
      <c r="E27" s="7"/>
      <c r="F27" s="7"/>
      <c r="G27" s="7">
        <f t="shared" si="0"/>
        <v>46</v>
      </c>
      <c r="H27" s="7">
        <v>50</v>
      </c>
      <c r="I27" s="7">
        <v>15</v>
      </c>
      <c r="J27" s="7">
        <v>7</v>
      </c>
      <c r="K27" s="7">
        <v>6</v>
      </c>
      <c r="L27" s="7">
        <f t="shared" si="1"/>
        <v>78</v>
      </c>
      <c r="M27" s="7"/>
      <c r="N27" s="7">
        <f t="shared" si="2"/>
        <v>124</v>
      </c>
      <c r="O27" s="7">
        <v>2</v>
      </c>
    </row>
    <row r="28" spans="1:15" ht="19.95" customHeight="1" x14ac:dyDescent="0.3">
      <c r="A28" s="12" t="s">
        <v>136</v>
      </c>
      <c r="B28" s="12" t="s">
        <v>127</v>
      </c>
      <c r="C28" s="7">
        <v>42</v>
      </c>
      <c r="D28" s="7"/>
      <c r="E28" s="7"/>
      <c r="F28" s="7"/>
      <c r="G28" s="7">
        <f t="shared" si="0"/>
        <v>42</v>
      </c>
      <c r="H28" s="7">
        <v>40</v>
      </c>
      <c r="I28" s="7">
        <v>18</v>
      </c>
      <c r="J28" s="7">
        <v>11</v>
      </c>
      <c r="K28" s="7">
        <v>8</v>
      </c>
      <c r="L28" s="7">
        <f t="shared" si="1"/>
        <v>77</v>
      </c>
      <c r="M28" s="7"/>
      <c r="N28" s="7">
        <f t="shared" si="2"/>
        <v>119</v>
      </c>
      <c r="O28" s="7" t="s">
        <v>182</v>
      </c>
    </row>
  </sheetData>
  <pageMargins left="0.7" right="0.7" top="0.75" bottom="0.75" header="0.3" footer="0.3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CB4C-57B8-4F92-B8A1-AFBA1DB01B22}">
  <dimension ref="A1:I4"/>
  <sheetViews>
    <sheetView workbookViewId="0">
      <selection activeCell="I4" sqref="I4"/>
    </sheetView>
  </sheetViews>
  <sheetFormatPr defaultRowHeight="14.4" x14ac:dyDescent="0.3"/>
  <cols>
    <col min="1" max="1" width="12.6640625" bestFit="1" customWidth="1"/>
    <col min="3" max="3" width="10.109375" bestFit="1" customWidth="1"/>
    <col min="5" max="5" width="23.21875" bestFit="1" customWidth="1"/>
  </cols>
  <sheetData>
    <row r="1" spans="1:9" x14ac:dyDescent="0.3">
      <c r="B1" t="s">
        <v>173</v>
      </c>
      <c r="C1" t="s">
        <v>176</v>
      </c>
      <c r="D1" t="s">
        <v>177</v>
      </c>
      <c r="E1" t="s">
        <v>178</v>
      </c>
      <c r="F1" t="s">
        <v>179</v>
      </c>
      <c r="G1" t="s">
        <v>180</v>
      </c>
      <c r="I1" t="s">
        <v>181</v>
      </c>
    </row>
    <row r="2" spans="1:9" x14ac:dyDescent="0.3">
      <c r="B2">
        <v>10</v>
      </c>
      <c r="C2">
        <v>20</v>
      </c>
      <c r="D2">
        <v>20</v>
      </c>
      <c r="E2">
        <v>20</v>
      </c>
      <c r="F2">
        <v>20</v>
      </c>
      <c r="G2">
        <v>10</v>
      </c>
      <c r="H2">
        <f>SUM(B2:G2)</f>
        <v>100</v>
      </c>
    </row>
    <row r="3" spans="1:9" x14ac:dyDescent="0.3">
      <c r="A3" t="s">
        <v>174</v>
      </c>
      <c r="B3">
        <v>8</v>
      </c>
      <c r="C3">
        <v>14</v>
      </c>
      <c r="D3">
        <v>13</v>
      </c>
      <c r="E3">
        <v>12</v>
      </c>
      <c r="F3">
        <v>17</v>
      </c>
      <c r="G3">
        <v>8</v>
      </c>
      <c r="H3">
        <f t="shared" ref="H3:H4" si="0">SUM(B3:G3)</f>
        <v>72</v>
      </c>
      <c r="I3">
        <v>2</v>
      </c>
    </row>
    <row r="4" spans="1:9" x14ac:dyDescent="0.3">
      <c r="A4" t="s">
        <v>175</v>
      </c>
      <c r="B4">
        <v>4</v>
      </c>
      <c r="C4">
        <v>17</v>
      </c>
      <c r="D4">
        <v>18</v>
      </c>
      <c r="E4">
        <v>18</v>
      </c>
      <c r="F4">
        <v>13</v>
      </c>
      <c r="G4">
        <v>7</v>
      </c>
      <c r="H4">
        <f t="shared" si="0"/>
        <v>77</v>
      </c>
      <c r="I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8AC2-6E44-4B99-B49C-F7B398125A77}">
  <sheetPr>
    <pageSetUpPr fitToPage="1"/>
  </sheetPr>
  <dimension ref="A2:O25"/>
  <sheetViews>
    <sheetView topLeftCell="A8" workbookViewId="0">
      <selection activeCell="A16" sqref="A16:XFD16"/>
    </sheetView>
  </sheetViews>
  <sheetFormatPr defaultRowHeight="14.4" x14ac:dyDescent="0.3"/>
  <cols>
    <col min="1" max="1" width="27.109375" customWidth="1"/>
    <col min="2" max="2" width="22.109375" customWidth="1"/>
  </cols>
  <sheetData>
    <row r="2" spans="1:15" ht="32.4" x14ac:dyDescent="0.6">
      <c r="C2" s="8" t="s">
        <v>19</v>
      </c>
    </row>
    <row r="3" spans="1:15" ht="32.4" x14ac:dyDescent="0.6">
      <c r="C3" s="8" t="s">
        <v>15</v>
      </c>
    </row>
    <row r="7" spans="1:15" ht="15.6" x14ac:dyDescent="0.3">
      <c r="A7" s="1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" t="s">
        <v>159</v>
      </c>
      <c r="B8" s="2"/>
      <c r="C8" s="2" t="s">
        <v>1</v>
      </c>
      <c r="D8" s="2"/>
      <c r="E8" s="2"/>
      <c r="F8" s="2"/>
      <c r="G8" s="2"/>
      <c r="H8" s="2" t="s">
        <v>2</v>
      </c>
      <c r="I8" s="2"/>
      <c r="J8" s="2"/>
      <c r="K8" s="2"/>
      <c r="L8" s="2"/>
      <c r="M8" s="2"/>
      <c r="N8" s="2"/>
      <c r="O8" s="2"/>
    </row>
    <row r="9" spans="1:15" ht="48" x14ac:dyDescent="0.3">
      <c r="A9" s="4" t="s">
        <v>3</v>
      </c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4" t="s">
        <v>10</v>
      </c>
      <c r="N9" s="4" t="s">
        <v>11</v>
      </c>
      <c r="O9" s="6" t="s">
        <v>12</v>
      </c>
    </row>
    <row r="10" spans="1:15" ht="19.95" customHeight="1" x14ac:dyDescent="0.3">
      <c r="A10" s="4"/>
      <c r="B10" s="4"/>
      <c r="C10" s="4">
        <v>50</v>
      </c>
      <c r="D10" s="4">
        <v>25</v>
      </c>
      <c r="E10" s="4">
        <v>15</v>
      </c>
      <c r="F10" s="4">
        <v>10</v>
      </c>
      <c r="G10" s="4">
        <v>100</v>
      </c>
      <c r="H10" s="4">
        <v>50</v>
      </c>
      <c r="I10" s="4">
        <v>25</v>
      </c>
      <c r="J10" s="4">
        <v>15</v>
      </c>
      <c r="K10" s="4">
        <v>10</v>
      </c>
      <c r="L10" s="4">
        <v>100</v>
      </c>
      <c r="M10" s="3" t="s">
        <v>13</v>
      </c>
      <c r="N10" s="4">
        <v>150</v>
      </c>
      <c r="O10" s="2"/>
    </row>
    <row r="11" spans="1:15" ht="19.95" customHeight="1" x14ac:dyDescent="0.3">
      <c r="A11" s="7" t="s">
        <v>44</v>
      </c>
      <c r="B11" s="7" t="s">
        <v>43</v>
      </c>
      <c r="C11" s="7">
        <v>26</v>
      </c>
      <c r="D11" s="7">
        <v>19</v>
      </c>
      <c r="E11" s="7">
        <v>12</v>
      </c>
      <c r="F11" s="7">
        <v>9</v>
      </c>
      <c r="G11" s="7">
        <f>SUM(C11:F11)</f>
        <v>66</v>
      </c>
      <c r="H11" s="7">
        <v>40</v>
      </c>
      <c r="I11" s="7"/>
      <c r="J11" s="7"/>
      <c r="K11" s="7"/>
      <c r="L11" s="7">
        <f>SUM(H11:K11)</f>
        <v>40</v>
      </c>
      <c r="M11" s="7"/>
      <c r="N11" s="7">
        <f>SUM(G11+L11+M11)</f>
        <v>106</v>
      </c>
      <c r="O11" s="7">
        <v>7</v>
      </c>
    </row>
    <row r="12" spans="1:15" ht="19.95" customHeight="1" x14ac:dyDescent="0.3">
      <c r="A12" s="7" t="s">
        <v>45</v>
      </c>
      <c r="B12" s="7" t="s">
        <v>43</v>
      </c>
      <c r="C12" s="7"/>
      <c r="D12" s="7"/>
      <c r="E12" s="7"/>
      <c r="F12" s="7"/>
      <c r="G12" s="7">
        <f t="shared" ref="G12:G25" si="0">SUM(C12:F12)</f>
        <v>0</v>
      </c>
      <c r="H12" s="7"/>
      <c r="I12" s="7"/>
      <c r="J12" s="7"/>
      <c r="K12" s="7"/>
      <c r="L12" s="7">
        <f t="shared" ref="L12:L25" si="1">SUM(H12:K12)</f>
        <v>0</v>
      </c>
      <c r="M12" s="7"/>
      <c r="N12" s="7">
        <f t="shared" ref="N12:N25" si="2">SUM(G12+L12+M12)</f>
        <v>0</v>
      </c>
      <c r="O12" s="7"/>
    </row>
    <row r="13" spans="1:15" ht="19.95" customHeight="1" x14ac:dyDescent="0.3">
      <c r="A13" s="7" t="s">
        <v>46</v>
      </c>
      <c r="B13" s="7" t="s">
        <v>43</v>
      </c>
      <c r="C13" s="7">
        <v>24</v>
      </c>
      <c r="D13" s="7">
        <v>20</v>
      </c>
      <c r="E13" s="7">
        <v>10</v>
      </c>
      <c r="F13" s="7">
        <v>7</v>
      </c>
      <c r="G13" s="7">
        <f t="shared" si="0"/>
        <v>61</v>
      </c>
      <c r="H13" s="7">
        <v>40</v>
      </c>
      <c r="I13" s="7"/>
      <c r="J13" s="7"/>
      <c r="K13" s="7"/>
      <c r="L13" s="7">
        <f t="shared" si="1"/>
        <v>40</v>
      </c>
      <c r="M13" s="7">
        <v>-4</v>
      </c>
      <c r="N13" s="7">
        <f t="shared" si="2"/>
        <v>97</v>
      </c>
      <c r="O13" s="7">
        <v>10</v>
      </c>
    </row>
    <row r="14" spans="1:15" ht="19.95" customHeight="1" x14ac:dyDescent="0.3">
      <c r="A14" s="7" t="s">
        <v>49</v>
      </c>
      <c r="B14" s="7" t="s">
        <v>43</v>
      </c>
      <c r="C14" s="7"/>
      <c r="D14" s="7"/>
      <c r="E14" s="7"/>
      <c r="F14" s="7"/>
      <c r="G14" s="7">
        <f t="shared" si="0"/>
        <v>0</v>
      </c>
      <c r="H14" s="7"/>
      <c r="I14" s="7"/>
      <c r="J14" s="7"/>
      <c r="K14" s="7"/>
      <c r="L14" s="7">
        <f t="shared" si="1"/>
        <v>0</v>
      </c>
      <c r="M14" s="7"/>
      <c r="N14" s="7">
        <f t="shared" si="2"/>
        <v>0</v>
      </c>
      <c r="O14" s="7"/>
    </row>
    <row r="15" spans="1:15" ht="19.95" customHeight="1" x14ac:dyDescent="0.3">
      <c r="A15" s="7" t="s">
        <v>50</v>
      </c>
      <c r="B15" s="7" t="s">
        <v>43</v>
      </c>
      <c r="C15" s="7"/>
      <c r="D15" s="7"/>
      <c r="E15" s="7"/>
      <c r="F15" s="7"/>
      <c r="G15" s="7">
        <f t="shared" si="0"/>
        <v>0</v>
      </c>
      <c r="H15" s="7"/>
      <c r="I15" s="7"/>
      <c r="J15" s="7"/>
      <c r="K15" s="7"/>
      <c r="L15" s="7">
        <f t="shared" si="1"/>
        <v>0</v>
      </c>
      <c r="M15" s="7"/>
      <c r="N15" s="7">
        <f t="shared" si="2"/>
        <v>0</v>
      </c>
      <c r="O15" s="7"/>
    </row>
    <row r="16" spans="1:15" ht="19.95" customHeight="1" x14ac:dyDescent="0.3">
      <c r="A16" s="7" t="s">
        <v>56</v>
      </c>
      <c r="B16" s="7" t="s">
        <v>57</v>
      </c>
      <c r="C16" s="7">
        <v>42</v>
      </c>
      <c r="D16" s="7">
        <v>18</v>
      </c>
      <c r="E16" s="7">
        <v>12</v>
      </c>
      <c r="F16" s="7">
        <v>8</v>
      </c>
      <c r="G16" s="7">
        <f t="shared" si="0"/>
        <v>80</v>
      </c>
      <c r="H16" s="7">
        <v>40</v>
      </c>
      <c r="I16" s="7"/>
      <c r="J16" s="7"/>
      <c r="K16" s="7"/>
      <c r="L16" s="7">
        <f t="shared" si="1"/>
        <v>40</v>
      </c>
      <c r="M16" s="7"/>
      <c r="N16" s="7">
        <f t="shared" si="2"/>
        <v>120</v>
      </c>
      <c r="O16" s="7">
        <v>3</v>
      </c>
    </row>
    <row r="17" spans="1:15" ht="19.95" customHeight="1" x14ac:dyDescent="0.3">
      <c r="A17" s="7" t="s">
        <v>69</v>
      </c>
      <c r="B17" s="7" t="s">
        <v>57</v>
      </c>
      <c r="C17" s="7">
        <v>48</v>
      </c>
      <c r="D17" s="7">
        <v>23</v>
      </c>
      <c r="E17" s="7">
        <v>14</v>
      </c>
      <c r="F17" s="7">
        <v>9</v>
      </c>
      <c r="G17" s="7">
        <f t="shared" si="0"/>
        <v>94</v>
      </c>
      <c r="H17" s="7">
        <v>46</v>
      </c>
      <c r="I17" s="7"/>
      <c r="J17" s="7"/>
      <c r="K17" s="7"/>
      <c r="L17" s="7">
        <f t="shared" si="1"/>
        <v>46</v>
      </c>
      <c r="M17" s="7"/>
      <c r="N17" s="7">
        <f t="shared" si="2"/>
        <v>140</v>
      </c>
      <c r="O17" s="7">
        <v>1</v>
      </c>
    </row>
    <row r="18" spans="1:15" ht="19.95" customHeight="1" x14ac:dyDescent="0.3">
      <c r="A18" s="7" t="s">
        <v>70</v>
      </c>
      <c r="B18" s="7" t="s">
        <v>71</v>
      </c>
      <c r="C18" s="7">
        <v>40</v>
      </c>
      <c r="D18" s="7">
        <v>19</v>
      </c>
      <c r="E18" s="7">
        <v>12</v>
      </c>
      <c r="F18" s="7">
        <v>7</v>
      </c>
      <c r="G18" s="7">
        <f t="shared" si="0"/>
        <v>78</v>
      </c>
      <c r="H18" s="7">
        <v>40</v>
      </c>
      <c r="I18" s="7"/>
      <c r="J18" s="7"/>
      <c r="K18" s="7"/>
      <c r="L18" s="7">
        <f t="shared" si="1"/>
        <v>40</v>
      </c>
      <c r="M18" s="7"/>
      <c r="N18" s="7">
        <f t="shared" si="2"/>
        <v>118</v>
      </c>
      <c r="O18" s="7">
        <v>4</v>
      </c>
    </row>
    <row r="19" spans="1:15" ht="19.95" customHeight="1" x14ac:dyDescent="0.3">
      <c r="A19" s="7" t="s">
        <v>80</v>
      </c>
      <c r="B19" s="7" t="s">
        <v>71</v>
      </c>
      <c r="C19" s="7">
        <v>44</v>
      </c>
      <c r="D19" s="7">
        <v>22</v>
      </c>
      <c r="E19" s="7">
        <v>13</v>
      </c>
      <c r="F19" s="7">
        <v>8</v>
      </c>
      <c r="G19" s="7">
        <f t="shared" si="0"/>
        <v>87</v>
      </c>
      <c r="H19" s="7">
        <v>12</v>
      </c>
      <c r="I19" s="7"/>
      <c r="J19" s="7"/>
      <c r="K19" s="7"/>
      <c r="L19" s="7">
        <f t="shared" si="1"/>
        <v>12</v>
      </c>
      <c r="M19" s="7"/>
      <c r="N19" s="7">
        <f t="shared" si="2"/>
        <v>99</v>
      </c>
      <c r="O19" s="7">
        <v>9</v>
      </c>
    </row>
    <row r="20" spans="1:15" ht="19.95" customHeight="1" x14ac:dyDescent="0.3">
      <c r="A20" s="7" t="s">
        <v>90</v>
      </c>
      <c r="B20" s="7" t="s">
        <v>88</v>
      </c>
      <c r="C20" s="7">
        <v>42</v>
      </c>
      <c r="D20" s="7">
        <v>20</v>
      </c>
      <c r="E20" s="7">
        <v>12</v>
      </c>
      <c r="F20" s="7">
        <v>8</v>
      </c>
      <c r="G20" s="7">
        <f t="shared" si="0"/>
        <v>82</v>
      </c>
      <c r="H20" s="7">
        <v>28</v>
      </c>
      <c r="I20" s="7"/>
      <c r="J20" s="7"/>
      <c r="K20" s="7"/>
      <c r="L20" s="7">
        <f t="shared" si="1"/>
        <v>28</v>
      </c>
      <c r="M20" s="7"/>
      <c r="N20" s="7">
        <f t="shared" si="2"/>
        <v>110</v>
      </c>
      <c r="O20" s="7">
        <v>5</v>
      </c>
    </row>
    <row r="21" spans="1:15" ht="19.95" customHeight="1" x14ac:dyDescent="0.3">
      <c r="A21" s="7" t="s">
        <v>100</v>
      </c>
      <c r="B21" s="7" t="s">
        <v>101</v>
      </c>
      <c r="C21" s="7">
        <v>42</v>
      </c>
      <c r="D21" s="7">
        <v>18</v>
      </c>
      <c r="E21" s="7">
        <v>11</v>
      </c>
      <c r="F21" s="7">
        <v>7</v>
      </c>
      <c r="G21" s="7">
        <f t="shared" si="0"/>
        <v>78</v>
      </c>
      <c r="H21" s="7">
        <v>50</v>
      </c>
      <c r="I21" s="7"/>
      <c r="J21" s="7"/>
      <c r="K21" s="7"/>
      <c r="L21" s="7">
        <f t="shared" si="1"/>
        <v>50</v>
      </c>
      <c r="M21" s="7"/>
      <c r="N21" s="7">
        <f t="shared" si="2"/>
        <v>128</v>
      </c>
      <c r="O21" s="7">
        <v>2</v>
      </c>
    </row>
    <row r="22" spans="1:15" ht="19.95" customHeight="1" x14ac:dyDescent="0.3">
      <c r="A22" s="7" t="s">
        <v>102</v>
      </c>
      <c r="B22" s="7" t="s">
        <v>101</v>
      </c>
      <c r="C22" s="7">
        <v>24</v>
      </c>
      <c r="D22" s="7">
        <v>18</v>
      </c>
      <c r="E22" s="7">
        <v>12</v>
      </c>
      <c r="F22" s="7">
        <v>7</v>
      </c>
      <c r="G22" s="7">
        <f t="shared" si="0"/>
        <v>61</v>
      </c>
      <c r="H22" s="7">
        <v>28</v>
      </c>
      <c r="I22" s="7"/>
      <c r="J22" s="7"/>
      <c r="K22" s="7"/>
      <c r="L22" s="7">
        <f t="shared" si="1"/>
        <v>28</v>
      </c>
      <c r="M22" s="7"/>
      <c r="N22" s="7">
        <f t="shared" si="2"/>
        <v>89</v>
      </c>
      <c r="O22" s="7">
        <v>11</v>
      </c>
    </row>
    <row r="23" spans="1:15" ht="19.95" customHeight="1" x14ac:dyDescent="0.3">
      <c r="A23" s="12" t="s">
        <v>103</v>
      </c>
      <c r="B23" s="7" t="s">
        <v>101</v>
      </c>
      <c r="C23" s="7">
        <v>24</v>
      </c>
      <c r="D23" s="7">
        <v>21</v>
      </c>
      <c r="E23" s="7">
        <v>12</v>
      </c>
      <c r="F23" s="7">
        <v>7</v>
      </c>
      <c r="G23" s="7">
        <f t="shared" si="0"/>
        <v>64</v>
      </c>
      <c r="H23" s="7">
        <v>40</v>
      </c>
      <c r="I23" s="7"/>
      <c r="J23" s="7"/>
      <c r="K23" s="7"/>
      <c r="L23" s="7">
        <f t="shared" si="1"/>
        <v>40</v>
      </c>
      <c r="M23" s="7"/>
      <c r="N23" s="7">
        <f t="shared" si="2"/>
        <v>104</v>
      </c>
      <c r="O23" s="7">
        <v>8</v>
      </c>
    </row>
    <row r="24" spans="1:15" ht="19.95" customHeight="1" x14ac:dyDescent="0.3">
      <c r="A24" s="12" t="s">
        <v>104</v>
      </c>
      <c r="B24" s="7" t="s">
        <v>101</v>
      </c>
      <c r="C24" s="7"/>
      <c r="D24" s="7"/>
      <c r="E24" s="7"/>
      <c r="F24" s="7"/>
      <c r="G24" s="7">
        <f t="shared" si="0"/>
        <v>0</v>
      </c>
      <c r="H24" s="7"/>
      <c r="I24" s="7"/>
      <c r="J24" s="7"/>
      <c r="K24" s="7"/>
      <c r="L24" s="7">
        <f t="shared" si="1"/>
        <v>0</v>
      </c>
      <c r="M24" s="7"/>
      <c r="N24" s="7">
        <f t="shared" si="2"/>
        <v>0</v>
      </c>
      <c r="O24" s="7"/>
    </row>
    <row r="25" spans="1:15" ht="19.95" customHeight="1" x14ac:dyDescent="0.3">
      <c r="A25" s="12" t="s">
        <v>130</v>
      </c>
      <c r="B25" s="12" t="s">
        <v>57</v>
      </c>
      <c r="C25" s="7">
        <v>26</v>
      </c>
      <c r="D25" s="7">
        <v>21</v>
      </c>
      <c r="E25" s="7">
        <v>12</v>
      </c>
      <c r="F25" s="7">
        <v>8</v>
      </c>
      <c r="G25" s="7">
        <f t="shared" si="0"/>
        <v>67</v>
      </c>
      <c r="H25" s="7">
        <v>40</v>
      </c>
      <c r="I25" s="7"/>
      <c r="J25" s="7"/>
      <c r="K25" s="7"/>
      <c r="L25" s="7">
        <f t="shared" si="1"/>
        <v>40</v>
      </c>
      <c r="M25" s="7"/>
      <c r="N25" s="7">
        <f t="shared" si="2"/>
        <v>107</v>
      </c>
      <c r="O25" s="7">
        <v>6</v>
      </c>
    </row>
  </sheetData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Overall Beef</vt:lpstr>
      <vt:lpstr>BEEF U28</vt:lpstr>
      <vt:lpstr>BEEF U16</vt:lpstr>
      <vt:lpstr>BEEF U18</vt:lpstr>
      <vt:lpstr>BEEF U21</vt:lpstr>
      <vt:lpstr>Overall Sheep</vt:lpstr>
      <vt:lpstr>LAMBS U16</vt:lpstr>
      <vt:lpstr>Video</vt:lpstr>
      <vt:lpstr>LAMBS U28</vt:lpstr>
      <vt:lpstr>LAMBS U18</vt:lpstr>
      <vt:lpstr>LAMBS U21</vt:lpstr>
      <vt:lpstr>lamb trimming </vt:lpstr>
      <vt:lpstr>WREATH</vt:lpstr>
      <vt:lpstr>CHICKEN JOINTING</vt:lpstr>
      <vt:lpstr>CHOCOLATE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yfcgw</dc:creator>
  <cp:lastModifiedBy>Gwent YFC</cp:lastModifiedBy>
  <cp:lastPrinted>2022-10-25T09:49:25Z</cp:lastPrinted>
  <dcterms:created xsi:type="dcterms:W3CDTF">2022-10-19T13:57:12Z</dcterms:created>
  <dcterms:modified xsi:type="dcterms:W3CDTF">2022-10-29T13:39:15Z</dcterms:modified>
</cp:coreProperties>
</file>