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192" windowHeight="7932" activeTab="0"/>
  </bookViews>
  <sheets>
    <sheet name="JUNIOR" sheetId="1" r:id="rId1"/>
    <sheet name="U18" sheetId="2" r:id="rId2"/>
    <sheet name="U21" sheetId="3" r:id="rId3"/>
    <sheet name="SENIOR" sheetId="4" r:id="rId4"/>
  </sheets>
  <definedNames>
    <definedName name="_xlnm.Print_Area" localSheetId="0">'JUNIOR'!$A$1:$O$13</definedName>
    <definedName name="_xlnm.Print_Area" localSheetId="1">'U18'!$A$1:$O$11</definedName>
  </definedNames>
  <calcPr fullCalcOnLoad="1"/>
</workbook>
</file>

<file path=xl/sharedStrings.xml><?xml version="1.0" encoding="utf-8"?>
<sst xmlns="http://schemas.openxmlformats.org/spreadsheetml/2006/main" count="126" uniqueCount="57">
  <si>
    <t>Name</t>
  </si>
  <si>
    <t>Club</t>
  </si>
  <si>
    <t>Placing</t>
  </si>
  <si>
    <t>Accuracy</t>
  </si>
  <si>
    <t>Comparison</t>
  </si>
  <si>
    <t>Style</t>
  </si>
  <si>
    <t>Time</t>
  </si>
  <si>
    <t>POS</t>
  </si>
  <si>
    <t>Ring 1</t>
  </si>
  <si>
    <t>Ring 2</t>
  </si>
  <si>
    <t>Sub Total</t>
  </si>
  <si>
    <t>Total</t>
  </si>
  <si>
    <t>Faults</t>
  </si>
  <si>
    <t xml:space="preserve">JUNIOR STOCKJUDGING MARK SHEET </t>
  </si>
  <si>
    <t>SENIOR STOCKJUDGING MARK SHEET</t>
  </si>
  <si>
    <t xml:space="preserve">INTERMEDIATE STOCKJUDGING MARK SHEET </t>
  </si>
  <si>
    <t>UNDER 18 YEARS</t>
  </si>
  <si>
    <t xml:space="preserve">U21 </t>
  </si>
  <si>
    <t>U18</t>
  </si>
  <si>
    <t>Ring 1 -</t>
  </si>
  <si>
    <t xml:space="preserve">Ring 2- </t>
  </si>
  <si>
    <t>U21</t>
  </si>
  <si>
    <t>CATTLE</t>
  </si>
  <si>
    <t>Nerys Lewis</t>
  </si>
  <si>
    <t>Rhiannon Williams</t>
  </si>
  <si>
    <t>Caroline Perkins</t>
  </si>
  <si>
    <t>Tom Berry</t>
  </si>
  <si>
    <t>Rob Walters</t>
  </si>
  <si>
    <t>Hannah Mason</t>
  </si>
  <si>
    <t>Ali Williams</t>
  </si>
  <si>
    <t>Rob Bennett</t>
  </si>
  <si>
    <t>Cerys Baker</t>
  </si>
  <si>
    <t>Katie Matthews</t>
  </si>
  <si>
    <t>Cerys Williams</t>
  </si>
  <si>
    <t>Wentwood</t>
  </si>
  <si>
    <t>Usk</t>
  </si>
  <si>
    <t>Bedwas</t>
  </si>
  <si>
    <t>Raglan</t>
  </si>
  <si>
    <t>Aber</t>
  </si>
  <si>
    <t>Dominic Hampson-Smith</t>
  </si>
  <si>
    <t>Joey Watkins</t>
  </si>
  <si>
    <t>Ellis Parry</t>
  </si>
  <si>
    <t>Jack Bodily</t>
  </si>
  <si>
    <t>Sophia Vassallo</t>
  </si>
  <si>
    <t>Owen Walters</t>
  </si>
  <si>
    <t>Meg Jarold</t>
  </si>
  <si>
    <t>Eleanor Price</t>
  </si>
  <si>
    <t>Caleb Vater</t>
  </si>
  <si>
    <t>Neve Parry</t>
  </si>
  <si>
    <t>Kate Perkins</t>
  </si>
  <si>
    <t>Will Richardson</t>
  </si>
  <si>
    <t>Rhiannon Jones</t>
  </si>
  <si>
    <t>Nicola O'Keefe</t>
  </si>
  <si>
    <t>Jack Watkins</t>
  </si>
  <si>
    <t>Lara Miles</t>
  </si>
  <si>
    <t>Pheobe Taylor</t>
  </si>
  <si>
    <t>Chloe Williams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</si>
</sst>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center" textRotation="180"/>
    </xf>
    <xf numFmtId="0" fontId="4" fillId="0" borderId="18" xfId="0" applyFont="1" applyFill="1" applyBorder="1" applyAlignment="1">
      <alignment horizontal="center" textRotation="180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Layout" workbookViewId="0" topLeftCell="A4">
      <selection activeCell="M11" sqref="M11"/>
    </sheetView>
  </sheetViews>
  <sheetFormatPr defaultColWidth="9.140625" defaultRowHeight="12.75"/>
  <cols>
    <col min="1" max="1" width="27.00390625" style="0" customWidth="1"/>
    <col min="2" max="2" width="20.8515625" style="0" customWidth="1"/>
    <col min="3" max="3" width="5.8515625" style="0" customWidth="1"/>
    <col min="4" max="4" width="5.57421875" style="0" customWidth="1"/>
    <col min="5" max="5" width="5.28125" style="0" customWidth="1"/>
    <col min="6" max="6" width="4.8515625" style="0" customWidth="1"/>
    <col min="7" max="7" width="6.57421875" style="0" customWidth="1"/>
    <col min="8" max="8" width="4.8515625" style="0" customWidth="1"/>
    <col min="9" max="9" width="6.7109375" style="0" customWidth="1"/>
    <col min="10" max="10" width="6.28125" style="0" customWidth="1"/>
    <col min="11" max="11" width="6.57421875" style="0" customWidth="1"/>
    <col min="12" max="12" width="7.421875" style="0" customWidth="1"/>
    <col min="13" max="13" width="7.140625" style="0" customWidth="1"/>
  </cols>
  <sheetData>
    <row r="1" ht="15">
      <c r="A1" s="1" t="s">
        <v>13</v>
      </c>
    </row>
    <row r="2" spans="1:12" ht="12.75">
      <c r="A2" s="15" t="s">
        <v>22</v>
      </c>
      <c r="C2" s="6" t="s">
        <v>8</v>
      </c>
      <c r="D2" s="7"/>
      <c r="E2" s="7"/>
      <c r="F2" s="7"/>
      <c r="G2" s="7"/>
      <c r="H2" s="6" t="s">
        <v>9</v>
      </c>
      <c r="I2" s="7"/>
      <c r="J2" s="7"/>
      <c r="K2" s="7"/>
      <c r="L2" s="8"/>
    </row>
    <row r="3" spans="1:15" ht="71.25" customHeight="1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9" t="s">
        <v>6</v>
      </c>
      <c r="N3" s="9" t="s">
        <v>11</v>
      </c>
      <c r="O3" s="10" t="s">
        <v>7</v>
      </c>
    </row>
    <row r="4" spans="1:15" ht="19.5" customHeight="1">
      <c r="A4" s="3"/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14" t="s">
        <v>12</v>
      </c>
      <c r="N4" s="3">
        <v>150</v>
      </c>
      <c r="O4" s="12"/>
    </row>
    <row r="5" spans="1:15" ht="44.25" customHeight="1">
      <c r="A5" s="23" t="s">
        <v>50</v>
      </c>
      <c r="B5" s="13"/>
      <c r="C5" s="4">
        <v>43</v>
      </c>
      <c r="D5" s="4">
        <v>16</v>
      </c>
      <c r="E5" s="4">
        <v>11</v>
      </c>
      <c r="F5" s="4">
        <v>8</v>
      </c>
      <c r="G5" s="4">
        <f>SUM(C5:F5)</f>
        <v>78</v>
      </c>
      <c r="H5" s="5"/>
      <c r="I5" s="5"/>
      <c r="J5" s="5"/>
      <c r="K5" s="5"/>
      <c r="L5" s="4"/>
      <c r="M5" s="5"/>
      <c r="N5" s="4">
        <f>G5</f>
        <v>78</v>
      </c>
      <c r="O5" s="4">
        <v>3</v>
      </c>
    </row>
    <row r="6" spans="1:15" ht="44.25" customHeight="1">
      <c r="A6" s="23" t="s">
        <v>51</v>
      </c>
      <c r="B6" s="13"/>
      <c r="C6" s="4">
        <v>47</v>
      </c>
      <c r="D6" s="4">
        <v>12</v>
      </c>
      <c r="E6" s="4">
        <v>10</v>
      </c>
      <c r="F6" s="4">
        <v>6</v>
      </c>
      <c r="G6" s="4">
        <f aca="true" t="shared" si="0" ref="G6:G11">SUM(C6:F6)</f>
        <v>75</v>
      </c>
      <c r="H6" s="5"/>
      <c r="I6" s="5"/>
      <c r="J6" s="5"/>
      <c r="K6" s="5"/>
      <c r="L6" s="4"/>
      <c r="M6" s="5"/>
      <c r="N6" s="4">
        <f aca="true" t="shared" si="1" ref="N6:N11">G6</f>
        <v>75</v>
      </c>
      <c r="O6" s="4"/>
    </row>
    <row r="7" spans="1:15" ht="44.25" customHeight="1">
      <c r="A7" s="23" t="s">
        <v>52</v>
      </c>
      <c r="B7" s="13"/>
      <c r="C7" s="4">
        <v>42</v>
      </c>
      <c r="D7" s="4">
        <v>13</v>
      </c>
      <c r="E7" s="4">
        <v>10</v>
      </c>
      <c r="F7" s="4">
        <v>7</v>
      </c>
      <c r="G7" s="4">
        <f t="shared" si="0"/>
        <v>72</v>
      </c>
      <c r="H7" s="5"/>
      <c r="I7" s="5"/>
      <c r="J7" s="5"/>
      <c r="K7" s="5"/>
      <c r="L7" s="4"/>
      <c r="M7" s="5"/>
      <c r="N7" s="4">
        <f t="shared" si="1"/>
        <v>72</v>
      </c>
      <c r="O7" s="4"/>
    </row>
    <row r="8" spans="1:15" ht="44.25" customHeight="1">
      <c r="A8" s="23" t="s">
        <v>53</v>
      </c>
      <c r="B8" s="13"/>
      <c r="C8" s="4">
        <v>14</v>
      </c>
      <c r="D8" s="4">
        <v>11</v>
      </c>
      <c r="E8" s="4">
        <v>7</v>
      </c>
      <c r="F8" s="4">
        <v>5</v>
      </c>
      <c r="G8" s="4">
        <f t="shared" si="0"/>
        <v>37</v>
      </c>
      <c r="H8" s="5"/>
      <c r="I8" s="5"/>
      <c r="J8" s="5"/>
      <c r="K8" s="5"/>
      <c r="L8" s="4"/>
      <c r="M8" s="5"/>
      <c r="N8" s="4">
        <f t="shared" si="1"/>
        <v>37</v>
      </c>
      <c r="O8" s="4"/>
    </row>
    <row r="9" spans="1:15" ht="44.25" customHeight="1">
      <c r="A9" s="23" t="s">
        <v>54</v>
      </c>
      <c r="B9" s="13"/>
      <c r="C9" s="4">
        <v>42</v>
      </c>
      <c r="D9" s="4">
        <v>23</v>
      </c>
      <c r="E9" s="4">
        <v>14</v>
      </c>
      <c r="F9" s="4">
        <v>9</v>
      </c>
      <c r="G9" s="4">
        <f t="shared" si="0"/>
        <v>88</v>
      </c>
      <c r="H9" s="5"/>
      <c r="I9" s="5"/>
      <c r="J9" s="5"/>
      <c r="K9" s="5"/>
      <c r="L9" s="4"/>
      <c r="M9" s="5"/>
      <c r="N9" s="4">
        <f t="shared" si="1"/>
        <v>88</v>
      </c>
      <c r="O9" s="4">
        <v>1</v>
      </c>
    </row>
    <row r="10" spans="1:15" ht="44.25" customHeight="1">
      <c r="A10" s="23" t="s">
        <v>55</v>
      </c>
      <c r="B10" s="13"/>
      <c r="C10" s="4">
        <v>42</v>
      </c>
      <c r="D10" s="4">
        <v>15</v>
      </c>
      <c r="E10" s="4">
        <v>9</v>
      </c>
      <c r="F10" s="4">
        <v>5</v>
      </c>
      <c r="G10" s="4">
        <f t="shared" si="0"/>
        <v>71</v>
      </c>
      <c r="H10" s="5"/>
      <c r="I10" s="5"/>
      <c r="J10" s="5"/>
      <c r="K10" s="5"/>
      <c r="L10" s="4"/>
      <c r="M10" s="5">
        <v>-5</v>
      </c>
      <c r="N10" s="4">
        <f>G10+M10</f>
        <v>66</v>
      </c>
      <c r="O10" s="4"/>
    </row>
    <row r="11" spans="1:15" ht="44.25" customHeight="1">
      <c r="A11" s="23" t="s">
        <v>56</v>
      </c>
      <c r="B11" s="13"/>
      <c r="C11" s="4">
        <v>47</v>
      </c>
      <c r="D11" s="4">
        <v>18</v>
      </c>
      <c r="E11" s="4">
        <v>13</v>
      </c>
      <c r="F11" s="4">
        <v>8</v>
      </c>
      <c r="G11" s="4">
        <f t="shared" si="0"/>
        <v>86</v>
      </c>
      <c r="H11" s="5"/>
      <c r="I11" s="5"/>
      <c r="J11" s="5"/>
      <c r="K11" s="5"/>
      <c r="L11" s="4"/>
      <c r="M11" s="5"/>
      <c r="N11" s="4">
        <f t="shared" si="1"/>
        <v>86</v>
      </c>
      <c r="O11" s="4">
        <v>2</v>
      </c>
    </row>
    <row r="12" spans="1:15" ht="44.25" customHeight="1">
      <c r="A12" s="13"/>
      <c r="B12" s="13"/>
      <c r="C12" s="4"/>
      <c r="D12" s="4"/>
      <c r="E12" s="4"/>
      <c r="F12" s="4"/>
      <c r="G12" s="4"/>
      <c r="H12" s="5"/>
      <c r="I12" s="5"/>
      <c r="J12" s="5"/>
      <c r="K12" s="5"/>
      <c r="L12" s="4"/>
      <c r="M12" s="5"/>
      <c r="N12" s="4"/>
      <c r="O12" s="4"/>
    </row>
    <row r="13" spans="1:15" ht="44.25" customHeight="1">
      <c r="A13" s="13"/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9.5" customHeight="1"/>
    <row r="15" ht="49.5" customHeight="1"/>
    <row r="16" ht="49.5" customHeight="1"/>
    <row r="17" ht="37.5" customHeight="1"/>
    <row r="18" ht="48.75" customHeight="1"/>
    <row r="19" ht="48.75" customHeight="1"/>
    <row r="20" ht="45" customHeight="1"/>
    <row r="21" ht="52.5" customHeight="1"/>
  </sheetData>
  <sheetProtection/>
  <printOptions/>
  <pageMargins left="0.35433070866141736" right="0.2755905511811024" top="0.4724409448818898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view="pageLayout" zoomScaleNormal="75" zoomScaleSheetLayoutView="75" workbookViewId="0" topLeftCell="A1">
      <selection activeCell="B6" sqref="B6"/>
    </sheetView>
  </sheetViews>
  <sheetFormatPr defaultColWidth="9.140625" defaultRowHeight="12.75"/>
  <cols>
    <col min="1" max="1" width="24.8515625" style="0" customWidth="1"/>
    <col min="2" max="2" width="17.8515625" style="0" customWidth="1"/>
    <col min="3" max="3" width="6.8515625" style="0" customWidth="1"/>
    <col min="4" max="5" width="6.421875" style="0" customWidth="1"/>
    <col min="6" max="6" width="5.57421875" style="0" customWidth="1"/>
    <col min="7" max="8" width="6.140625" style="0" customWidth="1"/>
    <col min="9" max="9" width="5.8515625" style="0" customWidth="1"/>
    <col min="10" max="10" width="6.57421875" style="0" customWidth="1"/>
    <col min="11" max="11" width="6.140625" style="0" customWidth="1"/>
    <col min="12" max="12" width="6.8515625" style="0" customWidth="1"/>
    <col min="13" max="13" width="7.140625" style="0" customWidth="1"/>
    <col min="14" max="14" width="7.421875" style="0" customWidth="1"/>
  </cols>
  <sheetData>
    <row r="1" spans="1:4" ht="15">
      <c r="A1" s="1" t="s">
        <v>15</v>
      </c>
      <c r="D1" s="1" t="s">
        <v>18</v>
      </c>
    </row>
    <row r="2" spans="1:12" ht="12.75">
      <c r="A2" s="15" t="s">
        <v>22</v>
      </c>
      <c r="C2" s="6" t="s">
        <v>8</v>
      </c>
      <c r="D2" s="7"/>
      <c r="E2" s="7"/>
      <c r="F2" s="7"/>
      <c r="G2" s="7"/>
      <c r="H2" s="6" t="s">
        <v>9</v>
      </c>
      <c r="I2" s="7"/>
      <c r="J2" s="7"/>
      <c r="K2" s="7"/>
      <c r="L2" s="8"/>
    </row>
    <row r="3" spans="1:15" ht="74.25" customHeight="1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9" t="s">
        <v>6</v>
      </c>
      <c r="N3" s="9" t="s">
        <v>11</v>
      </c>
      <c r="O3" s="10" t="s">
        <v>7</v>
      </c>
    </row>
    <row r="4" spans="1:15" ht="19.5" customHeight="1">
      <c r="A4" s="3" t="s">
        <v>16</v>
      </c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14" t="s">
        <v>12</v>
      </c>
      <c r="N4" s="3">
        <v>150</v>
      </c>
      <c r="O4" s="12"/>
    </row>
    <row r="5" spans="1:15" ht="44.25" customHeight="1">
      <c r="A5" s="23" t="s">
        <v>47</v>
      </c>
      <c r="B5" s="13"/>
      <c r="C5" s="4">
        <v>42</v>
      </c>
      <c r="D5" s="4">
        <v>20</v>
      </c>
      <c r="E5" s="4">
        <v>12</v>
      </c>
      <c r="F5" s="4">
        <v>8</v>
      </c>
      <c r="G5" s="4">
        <f>SUM(C5:F5)</f>
        <v>82</v>
      </c>
      <c r="H5" s="4">
        <v>48</v>
      </c>
      <c r="I5" s="5"/>
      <c r="J5" s="5"/>
      <c r="K5" s="5"/>
      <c r="L5" s="4"/>
      <c r="M5" s="5"/>
      <c r="N5" s="4">
        <f>G5+H5</f>
        <v>130</v>
      </c>
      <c r="O5" s="4">
        <v>2</v>
      </c>
    </row>
    <row r="6" spans="1:15" ht="44.25" customHeight="1">
      <c r="A6" s="23" t="s">
        <v>48</v>
      </c>
      <c r="B6" s="13"/>
      <c r="C6" s="4">
        <v>40</v>
      </c>
      <c r="D6" s="4">
        <v>22</v>
      </c>
      <c r="E6" s="4">
        <v>14</v>
      </c>
      <c r="F6" s="4">
        <v>10</v>
      </c>
      <c r="G6" s="4">
        <f>SUM(C6:F6)</f>
        <v>86</v>
      </c>
      <c r="H6" s="4">
        <v>48</v>
      </c>
      <c r="I6" s="5"/>
      <c r="J6" s="5"/>
      <c r="K6" s="5"/>
      <c r="L6" s="4"/>
      <c r="M6" s="5"/>
      <c r="N6" s="4">
        <f>G6+H6</f>
        <v>134</v>
      </c>
      <c r="O6" s="4">
        <v>1</v>
      </c>
    </row>
    <row r="7" spans="1:15" ht="44.25" customHeight="1">
      <c r="A7" s="23" t="s">
        <v>49</v>
      </c>
      <c r="B7" s="13"/>
      <c r="C7" s="4">
        <v>28</v>
      </c>
      <c r="D7" s="4">
        <v>13</v>
      </c>
      <c r="E7" s="4">
        <v>10</v>
      </c>
      <c r="F7" s="4">
        <v>8</v>
      </c>
      <c r="G7" s="4">
        <f>SUM(C7:F7)</f>
        <v>59</v>
      </c>
      <c r="H7" s="4">
        <v>43</v>
      </c>
      <c r="I7" s="5"/>
      <c r="J7" s="5"/>
      <c r="K7" s="5"/>
      <c r="L7" s="4"/>
      <c r="M7" s="5"/>
      <c r="N7" s="4">
        <f>G7+H7</f>
        <v>102</v>
      </c>
      <c r="O7" s="4">
        <v>3</v>
      </c>
    </row>
    <row r="8" spans="1:15" ht="44.25" customHeight="1">
      <c r="A8" s="13"/>
      <c r="B8" s="13"/>
      <c r="C8" s="4"/>
      <c r="D8" s="4"/>
      <c r="E8" s="4"/>
      <c r="F8" s="4"/>
      <c r="G8" s="4"/>
      <c r="H8" s="5"/>
      <c r="I8" s="5"/>
      <c r="J8" s="5"/>
      <c r="K8" s="5"/>
      <c r="L8" s="4"/>
      <c r="M8" s="5"/>
      <c r="N8" s="4"/>
      <c r="O8" s="4"/>
    </row>
    <row r="9" spans="1:15" ht="44.25" customHeight="1">
      <c r="A9" s="13"/>
      <c r="B9" s="13"/>
      <c r="C9" s="4"/>
      <c r="D9" s="4"/>
      <c r="E9" s="4"/>
      <c r="F9" s="4"/>
      <c r="G9" s="4"/>
      <c r="H9" s="5"/>
      <c r="I9" s="5"/>
      <c r="J9" s="5"/>
      <c r="K9" s="5"/>
      <c r="L9" s="4"/>
      <c r="M9" s="5"/>
      <c r="N9" s="4"/>
      <c r="O9" s="4"/>
    </row>
    <row r="10" spans="1:15" ht="44.25" customHeight="1">
      <c r="A10" s="13"/>
      <c r="B10" s="13"/>
      <c r="C10" s="4"/>
      <c r="D10" s="4"/>
      <c r="E10" s="4"/>
      <c r="F10" s="4"/>
      <c r="G10" s="4"/>
      <c r="H10" s="5"/>
      <c r="I10" s="5"/>
      <c r="J10" s="5"/>
      <c r="K10" s="5"/>
      <c r="L10" s="4"/>
      <c r="M10" s="5"/>
      <c r="N10" s="4"/>
      <c r="O10" s="4"/>
    </row>
    <row r="11" spans="1:15" ht="44.25" customHeight="1">
      <c r="A11" s="13"/>
      <c r="B11" s="13"/>
      <c r="C11" s="4"/>
      <c r="D11" s="4"/>
      <c r="E11" s="4"/>
      <c r="F11" s="4"/>
      <c r="G11" s="4"/>
      <c r="H11" s="5"/>
      <c r="I11" s="5"/>
      <c r="J11" s="5"/>
      <c r="K11" s="5"/>
      <c r="L11" s="4"/>
      <c r="M11" s="5"/>
      <c r="N11" s="4"/>
      <c r="O11" s="4"/>
    </row>
    <row r="12" spans="1:15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sheetProtection/>
  <printOptions gridLines="1"/>
  <pageMargins left="0.4330708661417323" right="0.7480314960629921" top="0.43307086614173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view="pageLayout" workbookViewId="0" topLeftCell="A2">
      <selection activeCell="O9" sqref="O9"/>
    </sheetView>
  </sheetViews>
  <sheetFormatPr defaultColWidth="9.140625" defaultRowHeight="12.75"/>
  <cols>
    <col min="1" max="1" width="20.00390625" style="0" customWidth="1"/>
    <col min="2" max="2" width="13.57421875" style="0" customWidth="1"/>
    <col min="3" max="3" width="8.421875" style="0" customWidth="1"/>
    <col min="4" max="4" width="6.00390625" style="0" customWidth="1"/>
    <col min="5" max="5" width="6.8515625" style="0" customWidth="1"/>
    <col min="6" max="6" width="6.7109375" style="0" customWidth="1"/>
    <col min="7" max="7" width="7.421875" style="0" customWidth="1"/>
    <col min="8" max="8" width="7.140625" style="0" customWidth="1"/>
    <col min="9" max="9" width="7.281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7.00390625" style="0" customWidth="1"/>
    <col min="15" max="15" width="7.28125" style="0" customWidth="1"/>
  </cols>
  <sheetData>
    <row r="1" spans="1:6" ht="15">
      <c r="A1" s="1" t="s">
        <v>15</v>
      </c>
      <c r="F1" s="26" t="s">
        <v>21</v>
      </c>
    </row>
    <row r="2" spans="1:12" ht="12.75">
      <c r="A2" s="15" t="s">
        <v>22</v>
      </c>
      <c r="C2" s="6" t="s">
        <v>8</v>
      </c>
      <c r="D2" s="7"/>
      <c r="E2" s="7"/>
      <c r="F2" s="7"/>
      <c r="G2" s="7"/>
      <c r="H2" s="6" t="s">
        <v>9</v>
      </c>
      <c r="I2" s="7"/>
      <c r="J2" s="7"/>
      <c r="K2" s="7"/>
      <c r="L2" s="8"/>
    </row>
    <row r="3" spans="1:15" ht="54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9" t="s">
        <v>6</v>
      </c>
      <c r="N3" s="9" t="s">
        <v>11</v>
      </c>
      <c r="O3" s="10" t="s">
        <v>7</v>
      </c>
    </row>
    <row r="4" spans="1:15" ht="12.75">
      <c r="A4" s="3" t="s">
        <v>17</v>
      </c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14" t="s">
        <v>12</v>
      </c>
      <c r="N4" s="3">
        <v>150</v>
      </c>
      <c r="O4" s="12"/>
    </row>
    <row r="5" spans="1:15" ht="30" customHeight="1">
      <c r="A5" s="23" t="s">
        <v>41</v>
      </c>
      <c r="B5" s="23"/>
      <c r="C5" s="4">
        <v>30</v>
      </c>
      <c r="D5" s="4"/>
      <c r="E5" s="4"/>
      <c r="F5" s="4"/>
      <c r="G5" s="4"/>
      <c r="H5" s="5">
        <v>50</v>
      </c>
      <c r="I5" s="5">
        <v>23</v>
      </c>
      <c r="J5" s="5">
        <v>13</v>
      </c>
      <c r="K5" s="5">
        <v>8</v>
      </c>
      <c r="L5" s="4">
        <f>SUM(H5:K5)</f>
        <v>94</v>
      </c>
      <c r="M5" s="5"/>
      <c r="N5" s="4">
        <f>C5+L5</f>
        <v>124</v>
      </c>
      <c r="O5" s="4"/>
    </row>
    <row r="6" spans="1:15" ht="31.5" customHeight="1">
      <c r="A6" s="23" t="s">
        <v>42</v>
      </c>
      <c r="B6" s="23"/>
      <c r="C6" s="4">
        <v>42</v>
      </c>
      <c r="D6" s="4"/>
      <c r="E6" s="4"/>
      <c r="F6" s="4"/>
      <c r="G6" s="4"/>
      <c r="H6" s="5">
        <v>43</v>
      </c>
      <c r="I6" s="5">
        <v>21</v>
      </c>
      <c r="J6" s="5">
        <v>12</v>
      </c>
      <c r="K6" s="5">
        <v>9</v>
      </c>
      <c r="L6" s="4">
        <f>SUM(H6:K6)</f>
        <v>85</v>
      </c>
      <c r="M6" s="5"/>
      <c r="N6" s="4">
        <f>C6+L6</f>
        <v>127</v>
      </c>
      <c r="O6" s="4"/>
    </row>
    <row r="7" spans="1:15" ht="29.25" customHeight="1">
      <c r="A7" s="23" t="s">
        <v>43</v>
      </c>
      <c r="B7" s="23"/>
      <c r="C7" s="4">
        <v>47</v>
      </c>
      <c r="D7" s="4"/>
      <c r="E7" s="4"/>
      <c r="F7" s="4"/>
      <c r="G7" s="4"/>
      <c r="H7" s="5">
        <v>43</v>
      </c>
      <c r="I7" s="5">
        <v>19</v>
      </c>
      <c r="J7" s="5">
        <v>12</v>
      </c>
      <c r="K7" s="5">
        <v>6</v>
      </c>
      <c r="L7" s="4">
        <f>SUM(H7:K7)</f>
        <v>80</v>
      </c>
      <c r="M7" s="5"/>
      <c r="N7" s="4">
        <f>C7+L7</f>
        <v>127</v>
      </c>
      <c r="O7" s="4"/>
    </row>
    <row r="8" spans="1:15" ht="31.5" customHeight="1">
      <c r="A8" s="23" t="s">
        <v>44</v>
      </c>
      <c r="B8" s="23"/>
      <c r="C8" s="4">
        <v>47</v>
      </c>
      <c r="D8" s="4"/>
      <c r="E8" s="4"/>
      <c r="F8" s="4"/>
      <c r="G8" s="4"/>
      <c r="H8" s="5">
        <v>48</v>
      </c>
      <c r="I8" s="5">
        <v>22</v>
      </c>
      <c r="J8" s="5">
        <v>13</v>
      </c>
      <c r="K8" s="5">
        <v>8</v>
      </c>
      <c r="L8" s="4">
        <f>SUM(H8:K8)</f>
        <v>91</v>
      </c>
      <c r="M8" s="5"/>
      <c r="N8" s="4">
        <f>C8+L8</f>
        <v>138</v>
      </c>
      <c r="O8" s="4">
        <v>2</v>
      </c>
    </row>
    <row r="9" spans="1:15" ht="30.75" customHeight="1">
      <c r="A9" s="23" t="s">
        <v>45</v>
      </c>
      <c r="B9" s="23"/>
      <c r="C9" s="4">
        <v>47</v>
      </c>
      <c r="D9" s="4"/>
      <c r="E9" s="4"/>
      <c r="F9" s="4"/>
      <c r="G9" s="4"/>
      <c r="H9" s="5">
        <v>50</v>
      </c>
      <c r="I9" s="5">
        <v>23</v>
      </c>
      <c r="J9" s="5">
        <v>13</v>
      </c>
      <c r="K9" s="5">
        <v>9</v>
      </c>
      <c r="L9" s="4">
        <f>SUM(H9:K9)</f>
        <v>95</v>
      </c>
      <c r="M9" s="5"/>
      <c r="N9" s="4">
        <f>C9+L9</f>
        <v>142</v>
      </c>
      <c r="O9" s="4">
        <v>1</v>
      </c>
    </row>
    <row r="10" spans="1:15" ht="28.5" customHeight="1">
      <c r="A10" s="23" t="s">
        <v>46</v>
      </c>
      <c r="B10" s="23"/>
      <c r="C10" s="4">
        <v>47</v>
      </c>
      <c r="D10" s="4"/>
      <c r="E10" s="4"/>
      <c r="F10" s="4"/>
      <c r="G10" s="4"/>
      <c r="H10" s="5">
        <v>50</v>
      </c>
      <c r="I10" s="5">
        <v>19</v>
      </c>
      <c r="J10" s="5">
        <v>11</v>
      </c>
      <c r="K10" s="5">
        <v>7</v>
      </c>
      <c r="L10" s="4">
        <f>SUM(H10:K10)</f>
        <v>87</v>
      </c>
      <c r="M10" s="5"/>
      <c r="N10" s="4">
        <f>C10+L10</f>
        <v>134</v>
      </c>
      <c r="O10" s="4">
        <v>3</v>
      </c>
    </row>
    <row r="11" spans="1:15" ht="32.25" customHeight="1">
      <c r="A11" s="23"/>
      <c r="B11" s="23"/>
      <c r="C11" s="4"/>
      <c r="D11" s="4"/>
      <c r="E11" s="4"/>
      <c r="F11" s="4"/>
      <c r="G11" s="4"/>
      <c r="H11" s="5"/>
      <c r="I11" s="5"/>
      <c r="J11" s="27"/>
      <c r="K11" s="5"/>
      <c r="L11" s="4"/>
      <c r="M11" s="5"/>
      <c r="N11" s="4"/>
      <c r="O11" s="4"/>
    </row>
    <row r="12" spans="1:15" ht="30.75" customHeight="1">
      <c r="A12" s="23"/>
      <c r="B12" s="23"/>
      <c r="C12" s="4"/>
      <c r="D12" s="4"/>
      <c r="E12" s="4"/>
      <c r="F12" s="4"/>
      <c r="G12" s="4"/>
      <c r="H12" s="5"/>
      <c r="I12" s="5"/>
      <c r="J12" s="5"/>
      <c r="K12" s="5"/>
      <c r="L12" s="4"/>
      <c r="M12" s="5"/>
      <c r="N12" s="4"/>
      <c r="O12" s="4"/>
    </row>
    <row r="13" spans="1:15" ht="29.25" customHeight="1">
      <c r="A13" s="23"/>
      <c r="B13" s="23"/>
      <c r="C13" s="4"/>
      <c r="D13" s="4"/>
      <c r="E13" s="4"/>
      <c r="F13" s="4"/>
      <c r="G13" s="4"/>
      <c r="H13" s="5"/>
      <c r="I13" s="5"/>
      <c r="J13" s="5"/>
      <c r="K13" s="5"/>
      <c r="L13" s="4"/>
      <c r="M13" s="5"/>
      <c r="N13" s="4"/>
      <c r="O13" s="4"/>
    </row>
    <row r="14" spans="1:15" ht="28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30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view="pageLayout" zoomScaleNormal="75" workbookViewId="0" topLeftCell="A4">
      <selection activeCell="N12" sqref="N12"/>
    </sheetView>
  </sheetViews>
  <sheetFormatPr defaultColWidth="9.140625" defaultRowHeight="12.75"/>
  <cols>
    <col min="1" max="1" width="24.57421875" style="0" customWidth="1"/>
    <col min="2" max="2" width="19.8515625" style="0" customWidth="1"/>
    <col min="3" max="3" width="7.00390625" style="0" customWidth="1"/>
    <col min="4" max="4" width="7.8515625" style="0" customWidth="1"/>
    <col min="5" max="6" width="6.421875" style="0" customWidth="1"/>
    <col min="7" max="7" width="7.7109375" style="0" customWidth="1"/>
    <col min="8" max="8" width="7.28125" style="0" customWidth="1"/>
    <col min="9" max="9" width="6.28125" style="0" customWidth="1"/>
    <col min="10" max="10" width="5.57421875" style="0" customWidth="1"/>
    <col min="11" max="11" width="5.28125" style="0" customWidth="1"/>
    <col min="12" max="12" width="8.7109375" style="0" customWidth="1"/>
    <col min="13" max="13" width="7.140625" style="1" customWidth="1"/>
  </cols>
  <sheetData>
    <row r="1" ht="15">
      <c r="A1" s="1" t="s">
        <v>14</v>
      </c>
    </row>
    <row r="2" spans="1:12" ht="15">
      <c r="A2" s="15" t="s">
        <v>22</v>
      </c>
      <c r="C2" s="25" t="s">
        <v>19</v>
      </c>
      <c r="D2" s="7"/>
      <c r="E2" s="7"/>
      <c r="F2" s="7"/>
      <c r="G2" s="7"/>
      <c r="H2" s="25" t="s">
        <v>20</v>
      </c>
      <c r="I2" s="7"/>
      <c r="J2" s="7"/>
      <c r="K2" s="7"/>
      <c r="L2" s="8"/>
    </row>
    <row r="3" spans="1:15" ht="70.5" customHeight="1">
      <c r="A3" s="2" t="s">
        <v>0</v>
      </c>
      <c r="B3" s="2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10</v>
      </c>
      <c r="H3" s="16" t="s">
        <v>2</v>
      </c>
      <c r="I3" s="16" t="s">
        <v>3</v>
      </c>
      <c r="J3" s="16" t="s">
        <v>4</v>
      </c>
      <c r="K3" s="16" t="s">
        <v>5</v>
      </c>
      <c r="L3" s="17" t="s">
        <v>10</v>
      </c>
      <c r="M3" s="21" t="s">
        <v>6</v>
      </c>
      <c r="N3" s="9" t="s">
        <v>11</v>
      </c>
      <c r="O3" s="10" t="s">
        <v>7</v>
      </c>
    </row>
    <row r="4" spans="1:15" s="19" customFormat="1" ht="17.25" customHeight="1">
      <c r="A4" s="3"/>
      <c r="B4" s="3"/>
      <c r="C4" s="3">
        <v>50</v>
      </c>
      <c r="D4" s="3">
        <v>25</v>
      </c>
      <c r="E4" s="3">
        <v>15</v>
      </c>
      <c r="F4" s="3">
        <v>10</v>
      </c>
      <c r="G4" s="3">
        <v>100</v>
      </c>
      <c r="H4" s="3">
        <v>50</v>
      </c>
      <c r="I4" s="3">
        <v>25</v>
      </c>
      <c r="J4" s="3">
        <v>15</v>
      </c>
      <c r="K4" s="3">
        <v>10</v>
      </c>
      <c r="L4" s="11">
        <v>100</v>
      </c>
      <c r="M4" s="22" t="s">
        <v>12</v>
      </c>
      <c r="N4" s="3">
        <v>150</v>
      </c>
      <c r="O4" s="18"/>
    </row>
    <row r="5" spans="1:15" ht="21" customHeight="1">
      <c r="A5" s="13" t="s">
        <v>23</v>
      </c>
      <c r="B5" s="13" t="s">
        <v>34</v>
      </c>
      <c r="C5" s="4">
        <v>30</v>
      </c>
      <c r="D5" s="4"/>
      <c r="E5" s="4"/>
      <c r="F5" s="4"/>
      <c r="G5" s="4"/>
      <c r="H5" s="20">
        <v>50</v>
      </c>
      <c r="I5" s="20">
        <v>24</v>
      </c>
      <c r="J5" s="20">
        <v>12</v>
      </c>
      <c r="K5" s="20">
        <v>9</v>
      </c>
      <c r="L5" s="4">
        <f>SUM(H5:K5)</f>
        <v>95</v>
      </c>
      <c r="M5" s="20"/>
      <c r="N5" s="4">
        <f>L5+C5</f>
        <v>125</v>
      </c>
      <c r="O5" s="4"/>
    </row>
    <row r="6" spans="1:15" ht="21" customHeight="1">
      <c r="A6" s="13" t="s">
        <v>24</v>
      </c>
      <c r="B6" s="13" t="s">
        <v>35</v>
      </c>
      <c r="C6" s="4">
        <v>42</v>
      </c>
      <c r="D6" s="4"/>
      <c r="E6" s="4"/>
      <c r="F6" s="4"/>
      <c r="G6" s="4"/>
      <c r="H6" s="20">
        <v>50</v>
      </c>
      <c r="I6" s="20">
        <v>23</v>
      </c>
      <c r="J6" s="20">
        <v>12</v>
      </c>
      <c r="K6" s="20">
        <v>9</v>
      </c>
      <c r="L6" s="4">
        <f aca="true" t="shared" si="0" ref="L6:L17">SUM(H6:K6)</f>
        <v>94</v>
      </c>
      <c r="M6" s="20"/>
      <c r="N6" s="4">
        <f aca="true" t="shared" si="1" ref="N6:N17">L6+C6</f>
        <v>136</v>
      </c>
      <c r="O6" s="4">
        <v>2</v>
      </c>
    </row>
    <row r="7" spans="1:15" ht="21" customHeight="1">
      <c r="A7" s="13" t="s">
        <v>25</v>
      </c>
      <c r="B7" s="13" t="s">
        <v>36</v>
      </c>
      <c r="C7" s="4">
        <v>50</v>
      </c>
      <c r="D7" s="4"/>
      <c r="E7" s="4"/>
      <c r="F7" s="4"/>
      <c r="G7" s="4"/>
      <c r="H7" s="20">
        <v>48</v>
      </c>
      <c r="I7" s="20">
        <v>22</v>
      </c>
      <c r="J7" s="20">
        <v>14</v>
      </c>
      <c r="K7" s="20">
        <v>9</v>
      </c>
      <c r="L7" s="4">
        <f t="shared" si="0"/>
        <v>93</v>
      </c>
      <c r="M7" s="20"/>
      <c r="N7" s="4">
        <f t="shared" si="1"/>
        <v>143</v>
      </c>
      <c r="O7" s="4">
        <v>1</v>
      </c>
    </row>
    <row r="8" spans="1:15" ht="21" customHeight="1">
      <c r="A8" s="13" t="s">
        <v>26</v>
      </c>
      <c r="B8" s="13" t="s">
        <v>37</v>
      </c>
      <c r="C8" s="4">
        <v>42</v>
      </c>
      <c r="D8" s="4"/>
      <c r="E8" s="4"/>
      <c r="F8" s="4"/>
      <c r="G8" s="4"/>
      <c r="H8" s="20">
        <v>50</v>
      </c>
      <c r="I8" s="20">
        <v>20</v>
      </c>
      <c r="J8" s="20">
        <v>12</v>
      </c>
      <c r="K8" s="20">
        <v>7</v>
      </c>
      <c r="L8" s="4">
        <f t="shared" si="0"/>
        <v>89</v>
      </c>
      <c r="M8" s="20"/>
      <c r="N8" s="4">
        <f t="shared" si="1"/>
        <v>131</v>
      </c>
      <c r="O8" s="4">
        <v>3</v>
      </c>
    </row>
    <row r="9" spans="1:15" ht="21" customHeight="1">
      <c r="A9" s="13" t="s">
        <v>27</v>
      </c>
      <c r="B9" s="13" t="s">
        <v>36</v>
      </c>
      <c r="C9" s="4">
        <v>28</v>
      </c>
      <c r="D9" s="4"/>
      <c r="E9" s="4"/>
      <c r="F9" s="4"/>
      <c r="G9" s="4"/>
      <c r="H9" s="20">
        <v>43</v>
      </c>
      <c r="I9" s="20">
        <v>21</v>
      </c>
      <c r="J9" s="20">
        <v>13</v>
      </c>
      <c r="K9" s="20">
        <v>8</v>
      </c>
      <c r="L9" s="4">
        <f t="shared" si="0"/>
        <v>85</v>
      </c>
      <c r="M9" s="20"/>
      <c r="N9" s="4">
        <f t="shared" si="1"/>
        <v>113</v>
      </c>
      <c r="O9" s="4"/>
    </row>
    <row r="10" spans="1:15" ht="21" customHeight="1">
      <c r="A10" s="13" t="s">
        <v>28</v>
      </c>
      <c r="B10" s="13" t="s">
        <v>35</v>
      </c>
      <c r="C10" s="4">
        <v>30</v>
      </c>
      <c r="D10" s="4"/>
      <c r="E10" s="4"/>
      <c r="F10" s="4"/>
      <c r="G10" s="4"/>
      <c r="H10" s="20">
        <v>47</v>
      </c>
      <c r="I10" s="20">
        <v>19</v>
      </c>
      <c r="J10" s="20">
        <v>11</v>
      </c>
      <c r="K10" s="20">
        <v>7</v>
      </c>
      <c r="L10" s="4">
        <f t="shared" si="0"/>
        <v>84</v>
      </c>
      <c r="M10" s="20"/>
      <c r="N10" s="4">
        <f t="shared" si="1"/>
        <v>114</v>
      </c>
      <c r="O10" s="4"/>
    </row>
    <row r="11" spans="1:15" ht="21" customHeight="1">
      <c r="A11" s="13" t="s">
        <v>29</v>
      </c>
      <c r="B11" s="13" t="s">
        <v>34</v>
      </c>
      <c r="C11" s="4">
        <v>47</v>
      </c>
      <c r="D11" s="4"/>
      <c r="E11" s="4"/>
      <c r="F11" s="4"/>
      <c r="G11" s="4"/>
      <c r="H11" s="20">
        <v>43</v>
      </c>
      <c r="I11" s="20">
        <v>19</v>
      </c>
      <c r="J11" s="20">
        <v>12</v>
      </c>
      <c r="K11" s="20">
        <v>8</v>
      </c>
      <c r="L11" s="4">
        <f t="shared" si="0"/>
        <v>82</v>
      </c>
      <c r="M11" s="20">
        <v>-2</v>
      </c>
      <c r="N11" s="4">
        <f>L11+C11+M11</f>
        <v>127</v>
      </c>
      <c r="O11" s="4"/>
    </row>
    <row r="12" spans="1:15" ht="21" customHeight="1">
      <c r="A12" s="13" t="s">
        <v>30</v>
      </c>
      <c r="B12" s="13" t="s">
        <v>34</v>
      </c>
      <c r="C12" s="4">
        <v>30</v>
      </c>
      <c r="D12" s="20"/>
      <c r="E12" s="20"/>
      <c r="F12" s="20"/>
      <c r="G12" s="4"/>
      <c r="H12" s="20">
        <v>48</v>
      </c>
      <c r="I12" s="20">
        <v>20</v>
      </c>
      <c r="J12" s="20">
        <v>9</v>
      </c>
      <c r="K12" s="20">
        <v>8</v>
      </c>
      <c r="L12" s="4">
        <f t="shared" si="0"/>
        <v>85</v>
      </c>
      <c r="M12" s="20"/>
      <c r="N12" s="4">
        <f t="shared" si="1"/>
        <v>115</v>
      </c>
      <c r="O12" s="20"/>
    </row>
    <row r="13" spans="1:15" ht="21" customHeight="1">
      <c r="A13" s="13" t="s">
        <v>31</v>
      </c>
      <c r="B13" s="13" t="s">
        <v>35</v>
      </c>
      <c r="C13" s="4">
        <v>42</v>
      </c>
      <c r="D13" s="20"/>
      <c r="E13" s="20"/>
      <c r="F13" s="20"/>
      <c r="G13" s="4"/>
      <c r="H13" s="20">
        <v>40</v>
      </c>
      <c r="I13" s="20">
        <v>17</v>
      </c>
      <c r="J13" s="20">
        <v>9</v>
      </c>
      <c r="K13" s="20">
        <v>7</v>
      </c>
      <c r="L13" s="4">
        <f t="shared" si="0"/>
        <v>73</v>
      </c>
      <c r="M13" s="20"/>
      <c r="N13" s="4">
        <f t="shared" si="1"/>
        <v>115</v>
      </c>
      <c r="O13" s="20"/>
    </row>
    <row r="14" spans="1:15" ht="21" customHeight="1">
      <c r="A14" s="13" t="s">
        <v>32</v>
      </c>
      <c r="B14" s="13" t="s">
        <v>36</v>
      </c>
      <c r="C14" s="4">
        <v>42</v>
      </c>
      <c r="D14" s="20"/>
      <c r="E14" s="20"/>
      <c r="F14" s="20"/>
      <c r="G14" s="4"/>
      <c r="H14" s="20">
        <v>43</v>
      </c>
      <c r="I14" s="20">
        <v>19</v>
      </c>
      <c r="J14" s="20">
        <v>13</v>
      </c>
      <c r="K14" s="20">
        <v>8</v>
      </c>
      <c r="L14" s="4">
        <f t="shared" si="0"/>
        <v>83</v>
      </c>
      <c r="M14" s="20"/>
      <c r="N14" s="4">
        <f t="shared" si="1"/>
        <v>125</v>
      </c>
      <c r="O14" s="24"/>
    </row>
    <row r="15" spans="1:15" ht="21" customHeight="1">
      <c r="A15" s="13" t="s">
        <v>33</v>
      </c>
      <c r="B15" s="13" t="s">
        <v>38</v>
      </c>
      <c r="C15" s="4">
        <v>47</v>
      </c>
      <c r="D15" s="20"/>
      <c r="E15" s="20"/>
      <c r="F15" s="20"/>
      <c r="G15" s="4"/>
      <c r="H15" s="20">
        <v>43</v>
      </c>
      <c r="I15" s="20">
        <v>20</v>
      </c>
      <c r="J15" s="20">
        <v>10</v>
      </c>
      <c r="K15" s="20">
        <v>8</v>
      </c>
      <c r="L15" s="4">
        <f t="shared" si="0"/>
        <v>81</v>
      </c>
      <c r="M15" s="20"/>
      <c r="N15" s="4">
        <f t="shared" si="1"/>
        <v>128</v>
      </c>
      <c r="O15" s="5"/>
    </row>
    <row r="16" spans="1:15" ht="21" customHeight="1">
      <c r="A16" s="13" t="s">
        <v>39</v>
      </c>
      <c r="B16" s="13" t="s">
        <v>35</v>
      </c>
      <c r="C16" s="4">
        <v>47</v>
      </c>
      <c r="D16" s="20"/>
      <c r="E16" s="20"/>
      <c r="F16" s="20"/>
      <c r="G16" s="4"/>
      <c r="H16" s="20">
        <v>41</v>
      </c>
      <c r="I16" s="20">
        <v>21</v>
      </c>
      <c r="J16" s="20">
        <v>10</v>
      </c>
      <c r="K16" s="20">
        <v>7</v>
      </c>
      <c r="L16" s="4">
        <f t="shared" si="0"/>
        <v>79</v>
      </c>
      <c r="M16" s="20"/>
      <c r="N16" s="4">
        <f t="shared" si="1"/>
        <v>126</v>
      </c>
      <c r="O16" s="5"/>
    </row>
    <row r="17" spans="1:15" ht="21" customHeight="1">
      <c r="A17" s="13" t="s">
        <v>40</v>
      </c>
      <c r="B17" s="13" t="s">
        <v>36</v>
      </c>
      <c r="C17" s="4">
        <v>42</v>
      </c>
      <c r="D17" s="20"/>
      <c r="E17" s="20"/>
      <c r="F17" s="20"/>
      <c r="G17" s="4"/>
      <c r="H17" s="20">
        <v>31</v>
      </c>
      <c r="I17" s="20">
        <v>12</v>
      </c>
      <c r="J17" s="20">
        <v>6</v>
      </c>
      <c r="K17" s="20">
        <v>6</v>
      </c>
      <c r="L17" s="4">
        <f t="shared" si="0"/>
        <v>55</v>
      </c>
      <c r="M17" s="20"/>
      <c r="N17" s="4">
        <f t="shared" si="1"/>
        <v>97</v>
      </c>
      <c r="O17" s="5"/>
    </row>
    <row r="18" spans="1:15" ht="2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0"/>
      <c r="N18" s="5"/>
      <c r="O18" s="5"/>
    </row>
    <row r="19" ht="49.5" customHeight="1"/>
    <row r="20" ht="49.5" customHeight="1"/>
  </sheetData>
  <sheetProtection/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Skirrid Customer</dc:creator>
  <cp:keywords/>
  <dc:description/>
  <cp:lastModifiedBy>44770</cp:lastModifiedBy>
  <cp:lastPrinted>2018-05-11T09:51:40Z</cp:lastPrinted>
  <dcterms:created xsi:type="dcterms:W3CDTF">2005-10-31T13:22:52Z</dcterms:created>
  <dcterms:modified xsi:type="dcterms:W3CDTF">2021-11-15T21:40:50Z</dcterms:modified>
  <cp:category/>
  <cp:version/>
  <cp:contentType/>
  <cp:contentStatus/>
</cp:coreProperties>
</file>